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cuments\NĂM HỌC 2025- 2026\PHỔ CẬP\"/>
    </mc:Choice>
  </mc:AlternateContent>
  <xr:revisionPtr revIDLastSave="0" documentId="8_{5E4C8EF3-74EA-4558-BE75-658259E0E777}" xr6:coauthVersionLast="47" xr6:coauthVersionMax="47" xr10:uidLastSave="{00000000-0000-0000-0000-000000000000}"/>
  <bookViews>
    <workbookView xWindow="135" yWindow="750" windowWidth="20355" windowHeight="10770" firstSheet="1" activeTab="1" xr2:uid="{00000000-000D-0000-FFFF-FFFF00000000}"/>
  </bookViews>
  <sheets>
    <sheet name="foxz" sheetId="49" state="veryHidden" r:id=""/>
    <sheet name="TK (TL, còn, nhập CCDC ngoài TT" sheetId="23" r:id="rId1"/>
    <sheet name="TK mua mới ngoài TT" sheetId="46" r:id="rId2"/>
    <sheet name="TKê TS,CCDC (TL, còn, nhập) PCN" sheetId="41" r:id="rId3"/>
    <sheet name="TKê CCDC (TL, còn, nhập) 5 tuổi" sheetId="37" r:id="rId4"/>
    <sheet name="TKê CCDC (TL, còn, nhập) 4 tuổi" sheetId="38" r:id="rId5"/>
    <sheet name="TKê CCDC (TL, còn, nhập) 3 tuổi" sheetId="39" r:id="rId6"/>
    <sheet name="TKê CCDC (TL, còn, nhập) NT" sheetId="40" r:id="rId7"/>
    <sheet name="Tổng hợp mua mới theo khối" sheetId="42" r:id="rId8"/>
    <sheet name="Tổng hợp mua mới toàn trường" sheetId="43" r:id="rId9"/>
    <sheet name="Tổng hợp gửi HT, KT" sheetId="44" r:id="rId10"/>
    <sheet name="Thợp gửi HT KT mua ĐDĐCL2" sheetId="48" r:id="rId11"/>
    <sheet name="Tổng hợp đồ dùng sửa" sheetId="45" r:id="rId12"/>
    <sheet name="ĐD NGOÀI TT ĐÃ MUA GỬI THẮM" sheetId="47" r:id="rId13"/>
  </sheets>
  <definedNames>
    <definedName name="_xlnm.Print_Titles" localSheetId="1">'TK (TL, còn, nhập CCDC ngoài TT'!$4:$5</definedName>
    <definedName name="_xlnm.Print_Titles" localSheetId="2">'TK mua mới ngoài TT'!$4:$4</definedName>
    <definedName name="_xlnm.Print_Titles" localSheetId="6">'TKê CCDC (TL, còn, nhập) 3 tuổi'!$4:$5</definedName>
    <definedName name="_xlnm.Print_Titles" localSheetId="5">'TKê CCDC (TL, còn, nhập) 4 tuổi'!$4:$5</definedName>
    <definedName name="_xlnm.Print_Titles" localSheetId="4">'TKê CCDC (TL, còn, nhập) 5 tuổi'!$4:$5</definedName>
    <definedName name="_xlnm.Print_Titles" localSheetId="7">'TKê CCDC (TL, còn, nhập) NT'!$4:$5</definedName>
    <definedName name="_xlnm.Print_Titles" localSheetId="3">'TKê TS,CCDC (TL, còn, nhập) PCN'!$4:$5</definedName>
    <definedName name="_xlnm.Print_Titles" localSheetId="10">'Tổng hợp gửi HT, KT'!$4:$5</definedName>
    <definedName name="_xlnm.Print_Titles" localSheetId="9">'Tổng hợp mua mới toàn trường'!$4:$5</definedName>
  </definedNames>
  <calcPr calcId="191029"/>
</workbook>
</file>

<file path=xl/calcChain.xml><?xml version="1.0" encoding="utf-8"?>
<calcChain xmlns="http://schemas.openxmlformats.org/spreadsheetml/2006/main">
  <c r="AN13" i="41" l="1"/>
  <c r="AO13" i="41"/>
  <c r="AP13" i="41"/>
  <c r="AN9" i="41"/>
  <c r="AO9" i="41"/>
  <c r="AP9" i="41"/>
  <c r="I205" i="42"/>
  <c r="Q57" i="48"/>
  <c r="Q59" i="48"/>
  <c r="Q58" i="48"/>
  <c r="Q56" i="48"/>
  <c r="Q55" i="48"/>
  <c r="Q54" i="48"/>
  <c r="Q53" i="48"/>
  <c r="Q51" i="48"/>
  <c r="Q50" i="48"/>
  <c r="Q49" i="48"/>
  <c r="Q48" i="48"/>
  <c r="Q47" i="48"/>
  <c r="Q46" i="48"/>
  <c r="Q45" i="48"/>
  <c r="Q44" i="48"/>
  <c r="Q43" i="48"/>
  <c r="Q42" i="48"/>
  <c r="Q41" i="48"/>
  <c r="Q40" i="48"/>
  <c r="Q38" i="48"/>
  <c r="Q37" i="48"/>
  <c r="Q36" i="48"/>
  <c r="Q35" i="48"/>
  <c r="Q34" i="48"/>
  <c r="Q33" i="48"/>
  <c r="Q32" i="48"/>
  <c r="Q31" i="48"/>
  <c r="Q30" i="48"/>
  <c r="Q29" i="48"/>
  <c r="Q28" i="48"/>
  <c r="Q27" i="48"/>
  <c r="Q26" i="48"/>
  <c r="Q25" i="48"/>
  <c r="Q24" i="48"/>
  <c r="Q23" i="48"/>
  <c r="Q22" i="48"/>
  <c r="Q21" i="48"/>
  <c r="Q20" i="48"/>
  <c r="Q18" i="48"/>
  <c r="Q17" i="48"/>
  <c r="Q16" i="48"/>
  <c r="Q15" i="48"/>
  <c r="Q14" i="48"/>
  <c r="Q13" i="48"/>
  <c r="Q12" i="48"/>
  <c r="Q10" i="48"/>
  <c r="Q9" i="48"/>
  <c r="Q8" i="48"/>
  <c r="F7" i="47"/>
  <c r="T7" i="46"/>
  <c r="Q24" i="46"/>
  <c r="Q25" i="46"/>
  <c r="Q23" i="46"/>
  <c r="Q22" i="46"/>
  <c r="Q17" i="46"/>
  <c r="Q16" i="46"/>
  <c r="Q15" i="46"/>
  <c r="Q38" i="46"/>
  <c r="Q37" i="46"/>
  <c r="Q36" i="46"/>
  <c r="Q35" i="46"/>
  <c r="Q34" i="46"/>
  <c r="Q33" i="46"/>
  <c r="Q32" i="46"/>
  <c r="Q30" i="46"/>
  <c r="Q28" i="46"/>
  <c r="Q27" i="46"/>
  <c r="Q26" i="46"/>
  <c r="Q21" i="46"/>
  <c r="Q20" i="46"/>
  <c r="Q19" i="46"/>
  <c r="Q18" i="46"/>
  <c r="Q14" i="46"/>
  <c r="Q13" i="46"/>
  <c r="Q12" i="46"/>
  <c r="Q11" i="46"/>
  <c r="Q10" i="46"/>
  <c r="Q9" i="46"/>
  <c r="Q8" i="46"/>
  <c r="Q7" i="46"/>
  <c r="Q6" i="46"/>
  <c r="Q5" i="46"/>
  <c r="Q104" i="44"/>
  <c r="Q109" i="44"/>
  <c r="Q108" i="44"/>
  <c r="Q107" i="44"/>
  <c r="Q106" i="44"/>
  <c r="Q105" i="44"/>
  <c r="Q103" i="44"/>
  <c r="Q64" i="44" l="1"/>
  <c r="Q159" i="43" l="1"/>
  <c r="Q100" i="44"/>
  <c r="Q99" i="44"/>
  <c r="Q98" i="44"/>
  <c r="Q97" i="44"/>
  <c r="Q96" i="44"/>
  <c r="Q95" i="44"/>
  <c r="Q94" i="44"/>
  <c r="Q93" i="44"/>
  <c r="Q92" i="44"/>
  <c r="Q91" i="44"/>
  <c r="Q90" i="44"/>
  <c r="Q89" i="44"/>
  <c r="Q88" i="44"/>
  <c r="Q87" i="44"/>
  <c r="Q86" i="44"/>
  <c r="Q85" i="44"/>
  <c r="Q83" i="44"/>
  <c r="Q82" i="44"/>
  <c r="Q81" i="44"/>
  <c r="Q80" i="44"/>
  <c r="Q79" i="44"/>
  <c r="Q78" i="44"/>
  <c r="Q77" i="44"/>
  <c r="Q76" i="44"/>
  <c r="Q75" i="44"/>
  <c r="Q74" i="44"/>
  <c r="Q73" i="44"/>
  <c r="Q72" i="44"/>
  <c r="Q71" i="44"/>
  <c r="Q70" i="44"/>
  <c r="Q69" i="44"/>
  <c r="Q68" i="44"/>
  <c r="Q67" i="44"/>
  <c r="Q66" i="44"/>
  <c r="Q65" i="44"/>
  <c r="Q63" i="44"/>
  <c r="Q62" i="44"/>
  <c r="Q60" i="44"/>
  <c r="Q59" i="44"/>
  <c r="Q58" i="44"/>
  <c r="Q57" i="44"/>
  <c r="Q56" i="44"/>
  <c r="Q55" i="44"/>
  <c r="Q54" i="44"/>
  <c r="Q53" i="44"/>
  <c r="Q52" i="44"/>
  <c r="Q51" i="44"/>
  <c r="Q50" i="44"/>
  <c r="Q49" i="44"/>
  <c r="Q48" i="44"/>
  <c r="Q47" i="44"/>
  <c r="Q46" i="44"/>
  <c r="Q45" i="44"/>
  <c r="Q44" i="44"/>
  <c r="Q43" i="44"/>
  <c r="Q42" i="44"/>
  <c r="Q41" i="44"/>
  <c r="Q40" i="44"/>
  <c r="Q39" i="44"/>
  <c r="Q38" i="44"/>
  <c r="Q37" i="44"/>
  <c r="Q36" i="44"/>
  <c r="Q35" i="44"/>
  <c r="Q34" i="44"/>
  <c r="Q33" i="44"/>
  <c r="Q32" i="44"/>
  <c r="Q31" i="44"/>
  <c r="Q30" i="44"/>
  <c r="Q29" i="44"/>
  <c r="Q28" i="44"/>
  <c r="Q27" i="44"/>
  <c r="Q26" i="44"/>
  <c r="Q25" i="44"/>
  <c r="Q24" i="44"/>
  <c r="Q23" i="44"/>
  <c r="Q22" i="44"/>
  <c r="Q21" i="44"/>
  <c r="Q20" i="44"/>
  <c r="Q19" i="44"/>
  <c r="Q18" i="44"/>
  <c r="Q17" i="44"/>
  <c r="Q16" i="44"/>
  <c r="Q15" i="44"/>
  <c r="Q13" i="44"/>
  <c r="Q12" i="44"/>
  <c r="Q11" i="44"/>
  <c r="Q10" i="44"/>
  <c r="Q9" i="44"/>
  <c r="Q7" i="44"/>
  <c r="Q145" i="43"/>
  <c r="Q146" i="43"/>
  <c r="Q147" i="43"/>
  <c r="Q148" i="43"/>
  <c r="Q149" i="43"/>
  <c r="Q150" i="43"/>
  <c r="Q151" i="43"/>
  <c r="Q152" i="43"/>
  <c r="Q153" i="43"/>
  <c r="Q154" i="43"/>
  <c r="Q155" i="43"/>
  <c r="Q156" i="43"/>
  <c r="Q157" i="43"/>
  <c r="Q158" i="43"/>
  <c r="Q15" i="43"/>
  <c r="Q14" i="43"/>
  <c r="Q119" i="43"/>
  <c r="Q120" i="43"/>
  <c r="Q121" i="43"/>
  <c r="Q122" i="43"/>
  <c r="Q123" i="43"/>
  <c r="Q124" i="43"/>
  <c r="Q125" i="43"/>
  <c r="Q126" i="43"/>
  <c r="Q127" i="43"/>
  <c r="Q128" i="43"/>
  <c r="Q129" i="43"/>
  <c r="Q130" i="43"/>
  <c r="Q131" i="43"/>
  <c r="Q132" i="43"/>
  <c r="Q133" i="43"/>
  <c r="Q134" i="43"/>
  <c r="Q135" i="43"/>
  <c r="Q136" i="43"/>
  <c r="Q137" i="43"/>
  <c r="Q138" i="43"/>
  <c r="Q139" i="43"/>
  <c r="Q140" i="43"/>
  <c r="Q141" i="43"/>
  <c r="Q142" i="43"/>
  <c r="Q143" i="43"/>
  <c r="Q144" i="43"/>
  <c r="Q7" i="43"/>
  <c r="Q73" i="43"/>
  <c r="Q74" i="43"/>
  <c r="Q75" i="43"/>
  <c r="Q76" i="43"/>
  <c r="Q77" i="43"/>
  <c r="Q78" i="43"/>
  <c r="Q79" i="43"/>
  <c r="Q80" i="43"/>
  <c r="Q81" i="43"/>
  <c r="Q82" i="43"/>
  <c r="Q83" i="43"/>
  <c r="Q84" i="43"/>
  <c r="Q85" i="43"/>
  <c r="Q86" i="43"/>
  <c r="Q87" i="43"/>
  <c r="Q88" i="43"/>
  <c r="Q89" i="43"/>
  <c r="Q90" i="43"/>
  <c r="Q91" i="43"/>
  <c r="Q92" i="43"/>
  <c r="Q93" i="43"/>
  <c r="Q94" i="43"/>
  <c r="Q95" i="43"/>
  <c r="Q96" i="43"/>
  <c r="Q97" i="43"/>
  <c r="Q98" i="43"/>
  <c r="Q99" i="43"/>
  <c r="Q100" i="43"/>
  <c r="Q101" i="43"/>
  <c r="Q102" i="43"/>
  <c r="Q103" i="43"/>
  <c r="Q104" i="43"/>
  <c r="Q105" i="43"/>
  <c r="Q106" i="43"/>
  <c r="Q107" i="43"/>
  <c r="Q108" i="43"/>
  <c r="Q109" i="43"/>
  <c r="Q110" i="43"/>
  <c r="Q111" i="43"/>
  <c r="Q112" i="43"/>
  <c r="Q113" i="43"/>
  <c r="Q114" i="43"/>
  <c r="Q115" i="43"/>
  <c r="Q116" i="43"/>
  <c r="Q117" i="43"/>
  <c r="Q10" i="43"/>
  <c r="Q9" i="43"/>
  <c r="Q67" i="43"/>
  <c r="Q68" i="43"/>
  <c r="Q69" i="43"/>
  <c r="Q70" i="43"/>
  <c r="Q71" i="43"/>
  <c r="Q72" i="43"/>
  <c r="Q18" i="43"/>
  <c r="Q19" i="43"/>
  <c r="Q20" i="43"/>
  <c r="Q21" i="43"/>
  <c r="Q22" i="43"/>
  <c r="Q23" i="43"/>
  <c r="Q24" i="43"/>
  <c r="Q25" i="43"/>
  <c r="Q26" i="43"/>
  <c r="Q27" i="43"/>
  <c r="Q28" i="43"/>
  <c r="Q29" i="43"/>
  <c r="Q30" i="43"/>
  <c r="Q31" i="43"/>
  <c r="Q32" i="43"/>
  <c r="Q33" i="43"/>
  <c r="Q34" i="43"/>
  <c r="Q35" i="43"/>
  <c r="Q36" i="43"/>
  <c r="Q37" i="43"/>
  <c r="Q38" i="43"/>
  <c r="Q39" i="43"/>
  <c r="Q40" i="43"/>
  <c r="Q41" i="43"/>
  <c r="Q42" i="43"/>
  <c r="Q43" i="43"/>
  <c r="Q44" i="43"/>
  <c r="Q45" i="43"/>
  <c r="Q46" i="43"/>
  <c r="Q47" i="43"/>
  <c r="Q48" i="43"/>
  <c r="Q49" i="43"/>
  <c r="Q50" i="43"/>
  <c r="Q51" i="43"/>
  <c r="Q52" i="43"/>
  <c r="Q53" i="43"/>
  <c r="Q54" i="43"/>
  <c r="Q55" i="43"/>
  <c r="Q56" i="43"/>
  <c r="Q57" i="43"/>
  <c r="Q58" i="43"/>
  <c r="Q59" i="43"/>
  <c r="Q60" i="43"/>
  <c r="Q61" i="43"/>
  <c r="Q62" i="43"/>
  <c r="Q63" i="43"/>
  <c r="Q64" i="43"/>
  <c r="Q65" i="43"/>
  <c r="Q8" i="43"/>
  <c r="Q11" i="43"/>
  <c r="Q12" i="43"/>
  <c r="Q13" i="43"/>
  <c r="Q16" i="43"/>
  <c r="I204" i="42"/>
  <c r="I203" i="42"/>
  <c r="I202" i="42"/>
  <c r="I201" i="42"/>
  <c r="I200" i="42"/>
  <c r="I199" i="42"/>
  <c r="I198" i="42"/>
  <c r="I197" i="42"/>
  <c r="I196" i="42"/>
  <c r="I195" i="42"/>
  <c r="I194" i="42"/>
  <c r="I193" i="42"/>
  <c r="I192" i="42"/>
  <c r="I190" i="42"/>
  <c r="I189" i="42"/>
  <c r="I188" i="42"/>
  <c r="I187" i="42"/>
  <c r="I186" i="42"/>
  <c r="I185" i="42"/>
  <c r="I184" i="42"/>
  <c r="I177" i="42"/>
  <c r="I176" i="42"/>
  <c r="I175" i="42"/>
  <c r="I174" i="42"/>
  <c r="I173" i="42"/>
  <c r="I172" i="42"/>
  <c r="I171" i="42"/>
  <c r="I170" i="42"/>
  <c r="I169" i="42"/>
  <c r="I168" i="42"/>
  <c r="I167" i="42"/>
  <c r="I166" i="42"/>
  <c r="I165" i="42"/>
  <c r="I164" i="42"/>
  <c r="I163" i="42"/>
  <c r="I162" i="42"/>
  <c r="I161" i="42"/>
  <c r="I160" i="42"/>
  <c r="I159" i="42"/>
  <c r="I158" i="42"/>
  <c r="I157" i="42"/>
  <c r="I156" i="42"/>
  <c r="I155" i="42"/>
  <c r="I154" i="42"/>
  <c r="I153" i="42"/>
  <c r="I152" i="42"/>
  <c r="I150" i="42"/>
  <c r="I149" i="42"/>
  <c r="I148" i="42"/>
  <c r="I136" i="42"/>
  <c r="I135" i="42"/>
  <c r="I134" i="42"/>
  <c r="I133" i="42"/>
  <c r="I132" i="42"/>
  <c r="I131" i="42"/>
  <c r="I130" i="42"/>
  <c r="I129" i="42"/>
  <c r="I128" i="42"/>
  <c r="I127" i="42"/>
  <c r="I126" i="42"/>
  <c r="I125" i="42"/>
  <c r="I124" i="42"/>
  <c r="I123" i="42"/>
  <c r="I122" i="42"/>
  <c r="I121" i="42"/>
  <c r="I120" i="42"/>
  <c r="I119" i="42"/>
  <c r="I118" i="42"/>
  <c r="I117" i="42"/>
  <c r="I116" i="42"/>
  <c r="I115" i="42"/>
  <c r="I114" i="42"/>
  <c r="I113" i="42"/>
  <c r="I112" i="42"/>
  <c r="I111" i="42"/>
  <c r="I110" i="42"/>
  <c r="I107" i="42"/>
  <c r="I106" i="42"/>
  <c r="I105" i="42"/>
  <c r="I104" i="42"/>
  <c r="I103" i="42"/>
  <c r="I102" i="42"/>
  <c r="I101" i="42"/>
  <c r="I100" i="42"/>
  <c r="I99" i="42"/>
  <c r="I98" i="42"/>
  <c r="I97" i="42"/>
  <c r="I96" i="42"/>
  <c r="I95" i="42"/>
  <c r="I94" i="42"/>
  <c r="I93" i="42"/>
  <c r="I92" i="42"/>
  <c r="I91" i="42"/>
  <c r="I90" i="42"/>
  <c r="I89" i="42"/>
  <c r="I88" i="42"/>
  <c r="I87" i="42"/>
  <c r="I86" i="42"/>
  <c r="I85" i="42"/>
  <c r="I84" i="42"/>
  <c r="I83" i="42"/>
  <c r="I81" i="42"/>
  <c r="I80" i="42"/>
  <c r="I79" i="42"/>
  <c r="I63" i="42"/>
  <c r="I62" i="42"/>
  <c r="I61" i="42"/>
  <c r="I60" i="42"/>
  <c r="I59" i="42"/>
  <c r="I58" i="42"/>
  <c r="I57" i="42"/>
  <c r="I56" i="42"/>
  <c r="I55" i="42"/>
  <c r="I54" i="42"/>
  <c r="I53" i="42"/>
  <c r="I52" i="42"/>
  <c r="I51" i="42"/>
  <c r="I50" i="42"/>
  <c r="I49" i="42"/>
  <c r="I48" i="42"/>
  <c r="I47" i="42"/>
  <c r="I46" i="42"/>
  <c r="I45" i="42"/>
  <c r="I44" i="42"/>
  <c r="I43" i="42"/>
  <c r="I42" i="42"/>
  <c r="I41" i="42"/>
  <c r="I40" i="42"/>
  <c r="I39" i="42"/>
  <c r="I36" i="42"/>
  <c r="I35" i="42"/>
  <c r="I34" i="42"/>
  <c r="I33" i="42"/>
  <c r="I32" i="42"/>
  <c r="I31" i="42"/>
  <c r="I30" i="42"/>
  <c r="I29" i="42"/>
  <c r="I28" i="42"/>
  <c r="I27" i="42"/>
  <c r="I26" i="42"/>
  <c r="I25" i="42"/>
  <c r="I24" i="42"/>
  <c r="I23" i="42"/>
  <c r="I22" i="42"/>
  <c r="I21" i="42"/>
  <c r="I20" i="42"/>
  <c r="I19" i="42"/>
  <c r="I18" i="42"/>
  <c r="I17" i="42"/>
  <c r="I16" i="42"/>
  <c r="I15" i="42"/>
  <c r="I14" i="42"/>
  <c r="I12" i="42"/>
  <c r="I11" i="42"/>
  <c r="I10" i="42"/>
  <c r="I9" i="42"/>
  <c r="I8" i="42"/>
  <c r="I7" i="42"/>
  <c r="Q26" i="39"/>
  <c r="P26" i="39"/>
  <c r="O26" i="39"/>
  <c r="AR38" i="23"/>
  <c r="AS38" i="23"/>
  <c r="AT38" i="23"/>
  <c r="AN22" i="41"/>
  <c r="AO22" i="41"/>
  <c r="AP22" i="41"/>
  <c r="AN68" i="41"/>
  <c r="AO68" i="41"/>
  <c r="AP68" i="41"/>
  <c r="AN69" i="41"/>
  <c r="AO69" i="41"/>
  <c r="AP69" i="41"/>
  <c r="AN70" i="41"/>
  <c r="AO70" i="41"/>
  <c r="AP70" i="41"/>
  <c r="AN71" i="41"/>
  <c r="AO71" i="41"/>
  <c r="AP71" i="41"/>
  <c r="AN72" i="41"/>
  <c r="AO72" i="41"/>
  <c r="AP72" i="41"/>
  <c r="AN73" i="41"/>
  <c r="AO73" i="41"/>
  <c r="AP73" i="41"/>
  <c r="AT59" i="23"/>
  <c r="AS59" i="23"/>
  <c r="AR59" i="23"/>
  <c r="AR57" i="23"/>
  <c r="AS57" i="23"/>
  <c r="AT57" i="23"/>
  <c r="AR53" i="23"/>
  <c r="AS53" i="23"/>
  <c r="AT53" i="23"/>
  <c r="AR54" i="23"/>
  <c r="AS54" i="23"/>
  <c r="AT54" i="23"/>
  <c r="AR55" i="23"/>
  <c r="AS55" i="23"/>
  <c r="AT55" i="23"/>
  <c r="AR56" i="23"/>
  <c r="AS56" i="23"/>
  <c r="AT56" i="23"/>
  <c r="AR58" i="23"/>
  <c r="AS58" i="23"/>
  <c r="AT58" i="23"/>
  <c r="AR60" i="23"/>
  <c r="AS60" i="23"/>
  <c r="AT60" i="23"/>
  <c r="AR61" i="23"/>
  <c r="AS61" i="23"/>
  <c r="AT61" i="23"/>
  <c r="AR62" i="23"/>
  <c r="AS62" i="23"/>
  <c r="AT62" i="23"/>
  <c r="AR63" i="23"/>
  <c r="AS63" i="23"/>
  <c r="AT63" i="23"/>
  <c r="AR64" i="23"/>
  <c r="AS64" i="23"/>
  <c r="AT64" i="23"/>
  <c r="AN40" i="41"/>
  <c r="AO40" i="41"/>
  <c r="AP40" i="41"/>
  <c r="AN43" i="41"/>
  <c r="AO43" i="41"/>
  <c r="AP43" i="41"/>
  <c r="AN39" i="41"/>
  <c r="AO39" i="41"/>
  <c r="AP39" i="41"/>
  <c r="AN41" i="41"/>
  <c r="AO41" i="41"/>
  <c r="AP41" i="41"/>
  <c r="AN42" i="41"/>
  <c r="AO42" i="41"/>
  <c r="AP42" i="41"/>
  <c r="AN33" i="41"/>
  <c r="AO33" i="41"/>
  <c r="AP33" i="41"/>
  <c r="AN34" i="41"/>
  <c r="AO34" i="41"/>
  <c r="AP34" i="41"/>
  <c r="AN35" i="41"/>
  <c r="AO35" i="41"/>
  <c r="AP35" i="41"/>
  <c r="AN36" i="41"/>
  <c r="AO36" i="41"/>
  <c r="AP36" i="41"/>
  <c r="AN37" i="41"/>
  <c r="AO37" i="41"/>
  <c r="AP37" i="41"/>
  <c r="AN38" i="41"/>
  <c r="AO38" i="41"/>
  <c r="AP38" i="41"/>
  <c r="AN27" i="41"/>
  <c r="AO27" i="41"/>
  <c r="AP27" i="41"/>
  <c r="AN28" i="41"/>
  <c r="AO28" i="41"/>
  <c r="AP28" i="41"/>
  <c r="AN29" i="41"/>
  <c r="AO29" i="41"/>
  <c r="AP29" i="41"/>
  <c r="AN30" i="41"/>
  <c r="AO30" i="41"/>
  <c r="AP30" i="41"/>
  <c r="AN31" i="41"/>
  <c r="AO31" i="41"/>
  <c r="AP31" i="41"/>
  <c r="AN32" i="41"/>
  <c r="AO32" i="41"/>
  <c r="AP32" i="41"/>
  <c r="AP61" i="41"/>
  <c r="AO61" i="41"/>
  <c r="AN61" i="41"/>
  <c r="AN14" i="41"/>
  <c r="AO14" i="41"/>
  <c r="AP14" i="41"/>
  <c r="AP16" i="41"/>
  <c r="AN57" i="41"/>
  <c r="AO57" i="41"/>
  <c r="AP57" i="41"/>
  <c r="AN58" i="41"/>
  <c r="AO58" i="41"/>
  <c r="AP58" i="41"/>
  <c r="AN56" i="41"/>
  <c r="AO56" i="41"/>
  <c r="AP56" i="41"/>
  <c r="AN19" i="41"/>
  <c r="AO19" i="41"/>
  <c r="AP19" i="41"/>
  <c r="AN12" i="41"/>
  <c r="AO12" i="41"/>
  <c r="AP12" i="41"/>
  <c r="AN50" i="41"/>
  <c r="AO50" i="41"/>
  <c r="AP50" i="41"/>
  <c r="AN51" i="41"/>
  <c r="AO51" i="41"/>
  <c r="AP51" i="41"/>
  <c r="AN52" i="41"/>
  <c r="AO52" i="41"/>
  <c r="AP52" i="41"/>
  <c r="AN53" i="41"/>
  <c r="AO53" i="41"/>
  <c r="AP53" i="41"/>
  <c r="AN54" i="41"/>
  <c r="AO54" i="41"/>
  <c r="AP54" i="41"/>
  <c r="AN11" i="41"/>
  <c r="AO11" i="41"/>
  <c r="AP11" i="41"/>
  <c r="AN10" i="41"/>
  <c r="AO10" i="41"/>
  <c r="AP10" i="41"/>
  <c r="AN15" i="41"/>
  <c r="AO15" i="41"/>
  <c r="AP15" i="41"/>
  <c r="AN26" i="41"/>
  <c r="AO26" i="41"/>
  <c r="AP26" i="41"/>
  <c r="AN44" i="41"/>
  <c r="AO44" i="41"/>
  <c r="AP44" i="41"/>
  <c r="AN45" i="41"/>
  <c r="AO45" i="41"/>
  <c r="AP45" i="41"/>
  <c r="AO55" i="41"/>
  <c r="AP55" i="41"/>
  <c r="AN55" i="41"/>
  <c r="AN25" i="41"/>
  <c r="AO25" i="41"/>
  <c r="AP25" i="41"/>
  <c r="AN46" i="41"/>
  <c r="AO46" i="41"/>
  <c r="AP46" i="41"/>
  <c r="AN47" i="41"/>
  <c r="AO47" i="41"/>
  <c r="AP47" i="41"/>
  <c r="AP49" i="41"/>
  <c r="AO49" i="41"/>
  <c r="AN49" i="41"/>
  <c r="AP48" i="41"/>
  <c r="AO48" i="41"/>
  <c r="AN48" i="41"/>
  <c r="AN7" i="41"/>
  <c r="AO7" i="41"/>
  <c r="AP7" i="41"/>
  <c r="AN8" i="41"/>
  <c r="AO8" i="41"/>
  <c r="AP8" i="41"/>
  <c r="AN16" i="41"/>
  <c r="AO16" i="41"/>
  <c r="AN17" i="41"/>
  <c r="AO17" i="41"/>
  <c r="AP17" i="41"/>
  <c r="AN18" i="41"/>
  <c r="AO18" i="41"/>
  <c r="AP18" i="41"/>
  <c r="AN20" i="41"/>
  <c r="AO20" i="41"/>
  <c r="AP20" i="41"/>
  <c r="AN21" i="41"/>
  <c r="AO21" i="41"/>
  <c r="AP21" i="41"/>
  <c r="AN23" i="41"/>
  <c r="AO23" i="41"/>
  <c r="AP23" i="41"/>
  <c r="AN24" i="41"/>
  <c r="AO24" i="41"/>
  <c r="AP24" i="41"/>
  <c r="AN59" i="41"/>
  <c r="AO59" i="41"/>
  <c r="AP59" i="41"/>
  <c r="AN60" i="41"/>
  <c r="AO60" i="41"/>
  <c r="AP60" i="41"/>
  <c r="AN62" i="41"/>
  <c r="AO62" i="41"/>
  <c r="AP62" i="41"/>
  <c r="AN63" i="41"/>
  <c r="AO63" i="41"/>
  <c r="AP63" i="41"/>
  <c r="AN64" i="41"/>
  <c r="AO64" i="41"/>
  <c r="AP64" i="41"/>
  <c r="AN65" i="41"/>
  <c r="AO65" i="41"/>
  <c r="AP65" i="41"/>
  <c r="AN66" i="41"/>
  <c r="AO66" i="41"/>
  <c r="AP66" i="41"/>
  <c r="AN67" i="41"/>
  <c r="AO67" i="41"/>
  <c r="AP67" i="41"/>
  <c r="AP6" i="41"/>
  <c r="AO6" i="41"/>
  <c r="AN6" i="41"/>
  <c r="Q26" i="38"/>
  <c r="P26" i="38"/>
  <c r="O26" i="38"/>
  <c r="AR51" i="23" l="1"/>
  <c r="AS51" i="23"/>
  <c r="AT51" i="23"/>
  <c r="AR52" i="23"/>
  <c r="AS52" i="23"/>
  <c r="AT52" i="23"/>
  <c r="AR22" i="23"/>
  <c r="AS22" i="23"/>
  <c r="AT22" i="23"/>
  <c r="AR23" i="23"/>
  <c r="AS23" i="23"/>
  <c r="AT23" i="23"/>
  <c r="AR24" i="23"/>
  <c r="AS24" i="23"/>
  <c r="AT24" i="23"/>
  <c r="AR25" i="23"/>
  <c r="AS25" i="23"/>
  <c r="AT25" i="23"/>
  <c r="AR26" i="23"/>
  <c r="AS26" i="23"/>
  <c r="AT26" i="23"/>
  <c r="AR27" i="23"/>
  <c r="AS27" i="23"/>
  <c r="AT27" i="23"/>
  <c r="AR28" i="23"/>
  <c r="AS28" i="23"/>
  <c r="AT28" i="23"/>
  <c r="AR29" i="23"/>
  <c r="AS29" i="23"/>
  <c r="AT29" i="23"/>
  <c r="AR30" i="23"/>
  <c r="AS30" i="23"/>
  <c r="AT30" i="23"/>
  <c r="AR31" i="23"/>
  <c r="AS31" i="23"/>
  <c r="AT31" i="23"/>
  <c r="AR32" i="23"/>
  <c r="AS32" i="23"/>
  <c r="AT32" i="23"/>
  <c r="AR33" i="23"/>
  <c r="AS33" i="23"/>
  <c r="AT33" i="23"/>
  <c r="AR34" i="23"/>
  <c r="AS34" i="23"/>
  <c r="AT34" i="23"/>
  <c r="AR35" i="23"/>
  <c r="AS35" i="23"/>
  <c r="AT35" i="23"/>
  <c r="AR36" i="23"/>
  <c r="AS36" i="23"/>
  <c r="AT36" i="23"/>
  <c r="AR37" i="23"/>
  <c r="AS37" i="23"/>
  <c r="AT37" i="23"/>
  <c r="AR39" i="23"/>
  <c r="AS39" i="23"/>
  <c r="AT39" i="23"/>
  <c r="AR40" i="23"/>
  <c r="AS40" i="23"/>
  <c r="AT40" i="23"/>
  <c r="AR41" i="23"/>
  <c r="AS41" i="23"/>
  <c r="AT41" i="23"/>
  <c r="AR42" i="23"/>
  <c r="AS42" i="23"/>
  <c r="AT42" i="23"/>
  <c r="AR43" i="23"/>
  <c r="AS43" i="23"/>
  <c r="AT43" i="23"/>
  <c r="AR44" i="23"/>
  <c r="AS44" i="23"/>
  <c r="AT44" i="23"/>
  <c r="AR45" i="23"/>
  <c r="AS45" i="23"/>
  <c r="AT45" i="23"/>
  <c r="AR46" i="23"/>
  <c r="AS46" i="23"/>
  <c r="AT46" i="23"/>
  <c r="AR47" i="23"/>
  <c r="AS47" i="23"/>
  <c r="AT47" i="23"/>
  <c r="AR48" i="23"/>
  <c r="AS48" i="23"/>
  <c r="AT48" i="23"/>
  <c r="AR49" i="23"/>
  <c r="AS49" i="23"/>
  <c r="AT49" i="23"/>
  <c r="AR50" i="23"/>
  <c r="AS50" i="23"/>
  <c r="AT50" i="23"/>
  <c r="AR7" i="23"/>
  <c r="AS7" i="23"/>
  <c r="AT7" i="23"/>
  <c r="AR8" i="23"/>
  <c r="AS8" i="23"/>
  <c r="AT8" i="23"/>
  <c r="AR9" i="23"/>
  <c r="AS9" i="23"/>
  <c r="AT9" i="23"/>
  <c r="AR10" i="23"/>
  <c r="AS10" i="23"/>
  <c r="AT10" i="23"/>
  <c r="AR11" i="23"/>
  <c r="AS11" i="23"/>
  <c r="AT11" i="23"/>
  <c r="AR12" i="23"/>
  <c r="AS12" i="23"/>
  <c r="AT12" i="23"/>
  <c r="AR13" i="23"/>
  <c r="AS13" i="23"/>
  <c r="AT13" i="23"/>
  <c r="AR14" i="23"/>
  <c r="AS14" i="23"/>
  <c r="AT14" i="23"/>
  <c r="AR15" i="23"/>
  <c r="AS15" i="23"/>
  <c r="AT15" i="23"/>
  <c r="AR16" i="23"/>
  <c r="AS16" i="23"/>
  <c r="AT16" i="23"/>
  <c r="AR17" i="23"/>
  <c r="AS17" i="23"/>
  <c r="AT17" i="23"/>
  <c r="AR18" i="23"/>
  <c r="AS18" i="23"/>
  <c r="AT18" i="23"/>
  <c r="AR19" i="23"/>
  <c r="AS19" i="23"/>
  <c r="AT19" i="23"/>
  <c r="AR20" i="23"/>
  <c r="AS20" i="23"/>
  <c r="AT20" i="23"/>
  <c r="AR21" i="23"/>
  <c r="AS21" i="23"/>
  <c r="AT21" i="23"/>
  <c r="AT6" i="23"/>
  <c r="AS6" i="23"/>
  <c r="AR6" i="23"/>
  <c r="Q91" i="40"/>
  <c r="P91" i="40"/>
  <c r="O91" i="40"/>
  <c r="Q90" i="40"/>
  <c r="P90" i="40"/>
  <c r="O90" i="40"/>
  <c r="Q88" i="40"/>
  <c r="P88" i="40"/>
  <c r="O88" i="40"/>
  <c r="Q87" i="40"/>
  <c r="P87" i="40"/>
  <c r="O87" i="40"/>
  <c r="Q86" i="40"/>
  <c r="P86" i="40"/>
  <c r="O86" i="40"/>
  <c r="Q85" i="40"/>
  <c r="P85" i="40"/>
  <c r="O85" i="40"/>
  <c r="Q84" i="40"/>
  <c r="P84" i="40"/>
  <c r="O84" i="40"/>
  <c r="Q83" i="40"/>
  <c r="P83" i="40"/>
  <c r="O83" i="40"/>
  <c r="Q82" i="40"/>
  <c r="P82" i="40"/>
  <c r="O82" i="40"/>
  <c r="Q81" i="40"/>
  <c r="P81" i="40"/>
  <c r="O81" i="40"/>
  <c r="Q80" i="40"/>
  <c r="P80" i="40"/>
  <c r="O80" i="40"/>
  <c r="Q79" i="40"/>
  <c r="P79" i="40"/>
  <c r="O79" i="40"/>
  <c r="Q78" i="40"/>
  <c r="P78" i="40"/>
  <c r="O78" i="40"/>
  <c r="Q77" i="40"/>
  <c r="P77" i="40"/>
  <c r="O77" i="40"/>
  <c r="Q76" i="40"/>
  <c r="P76" i="40"/>
  <c r="O76" i="40"/>
  <c r="Q75" i="40"/>
  <c r="P75" i="40"/>
  <c r="O75" i="40"/>
  <c r="Q74" i="40"/>
  <c r="P74" i="40"/>
  <c r="O74" i="40"/>
  <c r="Q73" i="40"/>
  <c r="P73" i="40"/>
  <c r="O73" i="40"/>
  <c r="Q72" i="40"/>
  <c r="P72" i="40"/>
  <c r="O72" i="40"/>
  <c r="Q71" i="40"/>
  <c r="P71" i="40"/>
  <c r="O71" i="40"/>
  <c r="Q70" i="40"/>
  <c r="P70" i="40"/>
  <c r="O70" i="40"/>
  <c r="Q69" i="40"/>
  <c r="P69" i="40"/>
  <c r="O69" i="40"/>
  <c r="Q68" i="40"/>
  <c r="P68" i="40"/>
  <c r="O68" i="40"/>
  <c r="Q67" i="40"/>
  <c r="P67" i="40"/>
  <c r="O67" i="40"/>
  <c r="Q66" i="40"/>
  <c r="P66" i="40"/>
  <c r="O66" i="40"/>
  <c r="Q65" i="40"/>
  <c r="P65" i="40"/>
  <c r="O65" i="40"/>
  <c r="Q64" i="40"/>
  <c r="P64" i="40"/>
  <c r="O64" i="40"/>
  <c r="Q63" i="40"/>
  <c r="P63" i="40"/>
  <c r="O63" i="40"/>
  <c r="Q62" i="40"/>
  <c r="P62" i="40"/>
  <c r="O62" i="40"/>
  <c r="Q61" i="40"/>
  <c r="P61" i="40"/>
  <c r="O61" i="40"/>
  <c r="Q60" i="40"/>
  <c r="P60" i="40"/>
  <c r="O60" i="40"/>
  <c r="Q59" i="40"/>
  <c r="P59" i="40"/>
  <c r="O59" i="40"/>
  <c r="Q58" i="40"/>
  <c r="P58" i="40"/>
  <c r="O58" i="40"/>
  <c r="Q57" i="40"/>
  <c r="P57" i="40"/>
  <c r="O57" i="40"/>
  <c r="Q56" i="40"/>
  <c r="P56" i="40"/>
  <c r="O56" i="40"/>
  <c r="Q55" i="40"/>
  <c r="P55" i="40"/>
  <c r="O55" i="40"/>
  <c r="Q54" i="40"/>
  <c r="P54" i="40"/>
  <c r="O54" i="40"/>
  <c r="Q53" i="40"/>
  <c r="P53" i="40"/>
  <c r="O53" i="40"/>
  <c r="Q52" i="40"/>
  <c r="P52" i="40"/>
  <c r="O52" i="40"/>
  <c r="Q51" i="40"/>
  <c r="P51" i="40"/>
  <c r="O51" i="40"/>
  <c r="Q50" i="40"/>
  <c r="P50" i="40"/>
  <c r="O50" i="40"/>
  <c r="Q49" i="40"/>
  <c r="P49" i="40"/>
  <c r="O49" i="40"/>
  <c r="Q48" i="40"/>
  <c r="P48" i="40"/>
  <c r="O48" i="40"/>
  <c r="Q47" i="40"/>
  <c r="P47" i="40"/>
  <c r="O47" i="40"/>
  <c r="Q46" i="40"/>
  <c r="P46" i="40"/>
  <c r="O46" i="40"/>
  <c r="Q45" i="40"/>
  <c r="P45" i="40"/>
  <c r="O45" i="40"/>
  <c r="Q44" i="40"/>
  <c r="P44" i="40"/>
  <c r="O44" i="40"/>
  <c r="Q43" i="40"/>
  <c r="P43" i="40"/>
  <c r="O43" i="40"/>
  <c r="Q42" i="40"/>
  <c r="P42" i="40"/>
  <c r="O42" i="40"/>
  <c r="Q41" i="40"/>
  <c r="P41" i="40"/>
  <c r="O41" i="40"/>
  <c r="Q40" i="40"/>
  <c r="P40" i="40"/>
  <c r="O40" i="40"/>
  <c r="Q39" i="40"/>
  <c r="P39" i="40"/>
  <c r="O39" i="40"/>
  <c r="Q38" i="40"/>
  <c r="P38" i="40"/>
  <c r="O38" i="40"/>
  <c r="Q37" i="40"/>
  <c r="P37" i="40"/>
  <c r="O37" i="40"/>
  <c r="Q36" i="40"/>
  <c r="P36" i="40"/>
  <c r="O36" i="40"/>
  <c r="Q35" i="40"/>
  <c r="P35" i="40"/>
  <c r="O35" i="40"/>
  <c r="Q34" i="40"/>
  <c r="P34" i="40"/>
  <c r="O34" i="40"/>
  <c r="Q33" i="40"/>
  <c r="P33" i="40"/>
  <c r="O33" i="40"/>
  <c r="Q32" i="40"/>
  <c r="P32" i="40"/>
  <c r="O32" i="40"/>
  <c r="Q31" i="40"/>
  <c r="P31" i="40"/>
  <c r="O31" i="40"/>
  <c r="Q30" i="40"/>
  <c r="P30" i="40"/>
  <c r="O30" i="40"/>
  <c r="Q29" i="40"/>
  <c r="P29" i="40"/>
  <c r="O29" i="40"/>
  <c r="Q27" i="40"/>
  <c r="P27" i="40"/>
  <c r="O27" i="40"/>
  <c r="Q26" i="40"/>
  <c r="P26" i="40"/>
  <c r="O26" i="40"/>
  <c r="Q24" i="40"/>
  <c r="P24" i="40"/>
  <c r="O24" i="40"/>
  <c r="Q23" i="40"/>
  <c r="P23" i="40"/>
  <c r="O23" i="40"/>
  <c r="Q22" i="40"/>
  <c r="P22" i="40"/>
  <c r="O22" i="40"/>
  <c r="Q21" i="40"/>
  <c r="P21" i="40"/>
  <c r="O21" i="40"/>
  <c r="Q20" i="40"/>
  <c r="P20" i="40"/>
  <c r="O20" i="40"/>
  <c r="Q19" i="40"/>
  <c r="P19" i="40"/>
  <c r="O19" i="40"/>
  <c r="Q18" i="40"/>
  <c r="P18" i="40"/>
  <c r="O18" i="40"/>
  <c r="Q17" i="40"/>
  <c r="P17" i="40"/>
  <c r="O17" i="40"/>
  <c r="Q16" i="40"/>
  <c r="P16" i="40"/>
  <c r="O16" i="40"/>
  <c r="Q15" i="40"/>
  <c r="P15" i="40"/>
  <c r="O15" i="40"/>
  <c r="Q14" i="40"/>
  <c r="P14" i="40"/>
  <c r="O14" i="40"/>
  <c r="Q13" i="40"/>
  <c r="P13" i="40"/>
  <c r="O13" i="40"/>
  <c r="Q12" i="40"/>
  <c r="P12" i="40"/>
  <c r="O12" i="40"/>
  <c r="Q11" i="40"/>
  <c r="P11" i="40"/>
  <c r="O11" i="40"/>
  <c r="Q10" i="40"/>
  <c r="P10" i="40"/>
  <c r="O10" i="40"/>
  <c r="Q9" i="40"/>
  <c r="P9" i="40"/>
  <c r="O9" i="40"/>
  <c r="Q8" i="40"/>
  <c r="P8" i="40"/>
  <c r="O8" i="40"/>
  <c r="Q7" i="40"/>
  <c r="P7" i="40"/>
  <c r="O7" i="40"/>
  <c r="Q104" i="39" l="1"/>
  <c r="P104" i="39"/>
  <c r="O104" i="39"/>
  <c r="Q103" i="39"/>
  <c r="P103" i="39"/>
  <c r="O103" i="39"/>
  <c r="Q102" i="39"/>
  <c r="P102" i="39"/>
  <c r="O102" i="39"/>
  <c r="Q101" i="39"/>
  <c r="P101" i="39"/>
  <c r="O101" i="39"/>
  <c r="Q100" i="39"/>
  <c r="P100" i="39"/>
  <c r="O100" i="39"/>
  <c r="Q98" i="39"/>
  <c r="P98" i="39"/>
  <c r="O98" i="39"/>
  <c r="Q97" i="39"/>
  <c r="P97" i="39"/>
  <c r="O97" i="39"/>
  <c r="Q96" i="39"/>
  <c r="P96" i="39"/>
  <c r="O96" i="39"/>
  <c r="Q95" i="39"/>
  <c r="P95" i="39"/>
  <c r="O95" i="39"/>
  <c r="Q94" i="39"/>
  <c r="P94" i="39"/>
  <c r="O94" i="39"/>
  <c r="Q93" i="39"/>
  <c r="P93" i="39"/>
  <c r="O93" i="39"/>
  <c r="Q92" i="39"/>
  <c r="P92" i="39"/>
  <c r="O92" i="39"/>
  <c r="Q91" i="39"/>
  <c r="P91" i="39"/>
  <c r="O91" i="39"/>
  <c r="Q90" i="39"/>
  <c r="P90" i="39"/>
  <c r="O90" i="39"/>
  <c r="Q89" i="39"/>
  <c r="P89" i="39"/>
  <c r="O89" i="39"/>
  <c r="Q88" i="39"/>
  <c r="P88" i="39"/>
  <c r="O88" i="39"/>
  <c r="Q87" i="39"/>
  <c r="P87" i="39"/>
  <c r="O87" i="39"/>
  <c r="Q86" i="39"/>
  <c r="P86" i="39"/>
  <c r="O86" i="39"/>
  <c r="Q85" i="39"/>
  <c r="P85" i="39"/>
  <c r="O85" i="39"/>
  <c r="Q84" i="39"/>
  <c r="P84" i="39"/>
  <c r="O84" i="39"/>
  <c r="Q83" i="39"/>
  <c r="P83" i="39"/>
  <c r="O83" i="39"/>
  <c r="Q82" i="39"/>
  <c r="P82" i="39"/>
  <c r="O82" i="39"/>
  <c r="Q81" i="39"/>
  <c r="P81" i="39"/>
  <c r="O81" i="39"/>
  <c r="Q80" i="39"/>
  <c r="P80" i="39"/>
  <c r="O80" i="39"/>
  <c r="Q79" i="39"/>
  <c r="P79" i="39"/>
  <c r="O79" i="39"/>
  <c r="Q78" i="39"/>
  <c r="P78" i="39"/>
  <c r="O78" i="39"/>
  <c r="Q77" i="39"/>
  <c r="P77" i="39"/>
  <c r="O77" i="39"/>
  <c r="Q76" i="39"/>
  <c r="P76" i="39"/>
  <c r="O76" i="39"/>
  <c r="Q75" i="39"/>
  <c r="P75" i="39"/>
  <c r="O75" i="39"/>
  <c r="Q74" i="39"/>
  <c r="P74" i="39"/>
  <c r="O74" i="39"/>
  <c r="Q73" i="39"/>
  <c r="P73" i="39"/>
  <c r="O73" i="39"/>
  <c r="Q72" i="39"/>
  <c r="P72" i="39"/>
  <c r="O72" i="39"/>
  <c r="Q71" i="39"/>
  <c r="P71" i="39"/>
  <c r="O71" i="39"/>
  <c r="Q70" i="39"/>
  <c r="P70" i="39"/>
  <c r="O70" i="39"/>
  <c r="Q69" i="39"/>
  <c r="P69" i="39"/>
  <c r="O69" i="39"/>
  <c r="Q68" i="39"/>
  <c r="P68" i="39"/>
  <c r="O68" i="39"/>
  <c r="Q67" i="39"/>
  <c r="P67" i="39"/>
  <c r="O67" i="39"/>
  <c r="Q66" i="39"/>
  <c r="P66" i="39"/>
  <c r="O66" i="39"/>
  <c r="Q65" i="39"/>
  <c r="P65" i="39"/>
  <c r="O65" i="39"/>
  <c r="Q64" i="39"/>
  <c r="P64" i="39"/>
  <c r="O64" i="39"/>
  <c r="Q63" i="39"/>
  <c r="P63" i="39"/>
  <c r="O63" i="39"/>
  <c r="Q62" i="39"/>
  <c r="P62" i="39"/>
  <c r="O62" i="39"/>
  <c r="Q61" i="39"/>
  <c r="P61" i="39"/>
  <c r="O61" i="39"/>
  <c r="Q60" i="39"/>
  <c r="P60" i="39"/>
  <c r="O60" i="39"/>
  <c r="Q59" i="39"/>
  <c r="P59" i="39"/>
  <c r="O59" i="39"/>
  <c r="Q58" i="39"/>
  <c r="P58" i="39"/>
  <c r="O58" i="39"/>
  <c r="Q57" i="39"/>
  <c r="P57" i="39"/>
  <c r="O57" i="39"/>
  <c r="Q56" i="39"/>
  <c r="P56" i="39"/>
  <c r="O56" i="39"/>
  <c r="Q55" i="39"/>
  <c r="P55" i="39"/>
  <c r="O55" i="39"/>
  <c r="Q54" i="39"/>
  <c r="P54" i="39"/>
  <c r="O54" i="39"/>
  <c r="Q53" i="39"/>
  <c r="P53" i="39"/>
  <c r="O53" i="39"/>
  <c r="Q52" i="39"/>
  <c r="P52" i="39"/>
  <c r="O52" i="39"/>
  <c r="Q51" i="39"/>
  <c r="P51" i="39"/>
  <c r="O51" i="39"/>
  <c r="Q50" i="39"/>
  <c r="P50" i="39"/>
  <c r="O50" i="39"/>
  <c r="Q49" i="39"/>
  <c r="P49" i="39"/>
  <c r="O49" i="39"/>
  <c r="Q48" i="39"/>
  <c r="P48" i="39"/>
  <c r="O48" i="39"/>
  <c r="Q47" i="39"/>
  <c r="P47" i="39"/>
  <c r="O47" i="39"/>
  <c r="Q46" i="39"/>
  <c r="P46" i="39"/>
  <c r="O46" i="39"/>
  <c r="Q45" i="39"/>
  <c r="P45" i="39"/>
  <c r="O45" i="39"/>
  <c r="Q44" i="39"/>
  <c r="P44" i="39"/>
  <c r="O44" i="39"/>
  <c r="Q43" i="39"/>
  <c r="P43" i="39"/>
  <c r="O43" i="39"/>
  <c r="Q42" i="39"/>
  <c r="P42" i="39"/>
  <c r="O42" i="39"/>
  <c r="Q41" i="39"/>
  <c r="P41" i="39"/>
  <c r="O41" i="39"/>
  <c r="Q40" i="39"/>
  <c r="P40" i="39"/>
  <c r="O40" i="39"/>
  <c r="Q39" i="39"/>
  <c r="P39" i="39"/>
  <c r="O39" i="39"/>
  <c r="Q38" i="39"/>
  <c r="P38" i="39"/>
  <c r="O38" i="39"/>
  <c r="Q37" i="39"/>
  <c r="P37" i="39"/>
  <c r="O37" i="39"/>
  <c r="Q36" i="39"/>
  <c r="P36" i="39"/>
  <c r="O36" i="39"/>
  <c r="Q35" i="39"/>
  <c r="P35" i="39"/>
  <c r="O35" i="39"/>
  <c r="Q34" i="39"/>
  <c r="P34" i="39"/>
  <c r="O34" i="39"/>
  <c r="Q33" i="39"/>
  <c r="P33" i="39"/>
  <c r="O33" i="39"/>
  <c r="Q32" i="39"/>
  <c r="P32" i="39"/>
  <c r="O32" i="39"/>
  <c r="Q31" i="39"/>
  <c r="P31" i="39"/>
  <c r="O31" i="39"/>
  <c r="Q30" i="39"/>
  <c r="P30" i="39"/>
  <c r="O30" i="39"/>
  <c r="Q29" i="39"/>
  <c r="P29" i="39"/>
  <c r="O29" i="39"/>
  <c r="Q27" i="39"/>
  <c r="P27" i="39"/>
  <c r="O27" i="39"/>
  <c r="Q25" i="39"/>
  <c r="P25" i="39"/>
  <c r="O25" i="39"/>
  <c r="Q24" i="39"/>
  <c r="P24" i="39"/>
  <c r="O24" i="39"/>
  <c r="Q23" i="39"/>
  <c r="P23" i="39"/>
  <c r="O23" i="39"/>
  <c r="Q22" i="39"/>
  <c r="P22" i="39"/>
  <c r="O22" i="39"/>
  <c r="Q21" i="39"/>
  <c r="P21" i="39"/>
  <c r="O21" i="39"/>
  <c r="Q20" i="39"/>
  <c r="P20" i="39"/>
  <c r="O20" i="39"/>
  <c r="Q19" i="39"/>
  <c r="P19" i="39"/>
  <c r="O19" i="39"/>
  <c r="Q18" i="39"/>
  <c r="P18" i="39"/>
  <c r="O18" i="39"/>
  <c r="Q17" i="39"/>
  <c r="P17" i="39"/>
  <c r="O17" i="39"/>
  <c r="Q16" i="39"/>
  <c r="P16" i="39"/>
  <c r="O16" i="39"/>
  <c r="Q15" i="39"/>
  <c r="P15" i="39"/>
  <c r="O15" i="39"/>
  <c r="Q14" i="39"/>
  <c r="P14" i="39"/>
  <c r="O14" i="39"/>
  <c r="Q13" i="39"/>
  <c r="P13" i="39"/>
  <c r="O13" i="39"/>
  <c r="Q12" i="39"/>
  <c r="P12" i="39"/>
  <c r="O12" i="39"/>
  <c r="Q11" i="39"/>
  <c r="P11" i="39"/>
  <c r="O11" i="39"/>
  <c r="Q10" i="39"/>
  <c r="P10" i="39"/>
  <c r="O10" i="39"/>
  <c r="Q9" i="39"/>
  <c r="P9" i="39"/>
  <c r="O9" i="39"/>
  <c r="Q8" i="39"/>
  <c r="P8" i="39"/>
  <c r="O8" i="39"/>
  <c r="Q7" i="39"/>
  <c r="P7" i="39"/>
  <c r="O7" i="39"/>
  <c r="O117" i="38"/>
  <c r="P117" i="38"/>
  <c r="Q117" i="38"/>
  <c r="O118" i="38"/>
  <c r="P118" i="38"/>
  <c r="Q118" i="38"/>
  <c r="O119" i="38"/>
  <c r="P119" i="38"/>
  <c r="Q119" i="38"/>
  <c r="O120" i="38"/>
  <c r="P120" i="38"/>
  <c r="Q120" i="38"/>
  <c r="Q126" i="38" l="1"/>
  <c r="P126" i="38"/>
  <c r="O126" i="38"/>
  <c r="Q125" i="38"/>
  <c r="P125" i="38"/>
  <c r="O125" i="38"/>
  <c r="Q124" i="38"/>
  <c r="P124" i="38"/>
  <c r="O124" i="38"/>
  <c r="Q123" i="38"/>
  <c r="P123" i="38"/>
  <c r="O123" i="38"/>
  <c r="Q122" i="38"/>
  <c r="P122" i="38"/>
  <c r="O122" i="38"/>
  <c r="Q116" i="38"/>
  <c r="P116" i="38"/>
  <c r="O116" i="38"/>
  <c r="Q115" i="38"/>
  <c r="P115" i="38"/>
  <c r="O115" i="38"/>
  <c r="Q114" i="38"/>
  <c r="P114" i="38"/>
  <c r="O114" i="38"/>
  <c r="Q113" i="38"/>
  <c r="P113" i="38"/>
  <c r="O113" i="38"/>
  <c r="Q112" i="38"/>
  <c r="P112" i="38"/>
  <c r="O112" i="38"/>
  <c r="Q111" i="38"/>
  <c r="P111" i="38"/>
  <c r="O111" i="38"/>
  <c r="Q110" i="38"/>
  <c r="P110" i="38"/>
  <c r="O110" i="38"/>
  <c r="Q109" i="38"/>
  <c r="P109" i="38"/>
  <c r="O109" i="38"/>
  <c r="Q108" i="38"/>
  <c r="P108" i="38"/>
  <c r="O108" i="38"/>
  <c r="Q107" i="38"/>
  <c r="P107" i="38"/>
  <c r="O107" i="38"/>
  <c r="Q106" i="38"/>
  <c r="P106" i="38"/>
  <c r="O106" i="38"/>
  <c r="Q105" i="38"/>
  <c r="P105" i="38"/>
  <c r="O105" i="38"/>
  <c r="Q104" i="38"/>
  <c r="P104" i="38"/>
  <c r="O104" i="38"/>
  <c r="Q103" i="38"/>
  <c r="P103" i="38"/>
  <c r="O103" i="38"/>
  <c r="Q102" i="38"/>
  <c r="P102" i="38"/>
  <c r="O102" i="38"/>
  <c r="Q101" i="38"/>
  <c r="P101" i="38"/>
  <c r="O101" i="38"/>
  <c r="Q100" i="38"/>
  <c r="P100" i="38"/>
  <c r="O100" i="38"/>
  <c r="Q99" i="38"/>
  <c r="P99" i="38"/>
  <c r="O99" i="38"/>
  <c r="Q98" i="38"/>
  <c r="P98" i="38"/>
  <c r="O98" i="38"/>
  <c r="Q97" i="38"/>
  <c r="P97" i="38"/>
  <c r="O97" i="38"/>
  <c r="Q96" i="38"/>
  <c r="P96" i="38"/>
  <c r="O96" i="38"/>
  <c r="Q95" i="38"/>
  <c r="P95" i="38"/>
  <c r="O95" i="38"/>
  <c r="Q94" i="38"/>
  <c r="P94" i="38"/>
  <c r="O94" i="38"/>
  <c r="Q93" i="38"/>
  <c r="P93" i="38"/>
  <c r="O93" i="38"/>
  <c r="Q92" i="38"/>
  <c r="P92" i="38"/>
  <c r="O92" i="38"/>
  <c r="Q91" i="38"/>
  <c r="P91" i="38"/>
  <c r="O91" i="38"/>
  <c r="Q90" i="38"/>
  <c r="P90" i="38"/>
  <c r="O90" i="38"/>
  <c r="Q89" i="38"/>
  <c r="P89" i="38"/>
  <c r="O89" i="38"/>
  <c r="Q88" i="38"/>
  <c r="P88" i="38"/>
  <c r="O88" i="38"/>
  <c r="Q87" i="38"/>
  <c r="P87" i="38"/>
  <c r="O87" i="38"/>
  <c r="Q86" i="38"/>
  <c r="P86" i="38"/>
  <c r="O86" i="38"/>
  <c r="Q85" i="38"/>
  <c r="P85" i="38"/>
  <c r="O85" i="38"/>
  <c r="Q84" i="38"/>
  <c r="P84" i="38"/>
  <c r="O84" i="38"/>
  <c r="Q83" i="38"/>
  <c r="P83" i="38"/>
  <c r="O83" i="38"/>
  <c r="Q82" i="38"/>
  <c r="P82" i="38"/>
  <c r="O82" i="38"/>
  <c r="Q81" i="38"/>
  <c r="P81" i="38"/>
  <c r="O81" i="38"/>
  <c r="Q80" i="38"/>
  <c r="P80" i="38"/>
  <c r="O80" i="38"/>
  <c r="Q79" i="38"/>
  <c r="P79" i="38"/>
  <c r="O79" i="38"/>
  <c r="Q78" i="38"/>
  <c r="P78" i="38"/>
  <c r="O78" i="38"/>
  <c r="Q77" i="38"/>
  <c r="P77" i="38"/>
  <c r="O77" i="38"/>
  <c r="Q76" i="38"/>
  <c r="P76" i="38"/>
  <c r="O76" i="38"/>
  <c r="Q75" i="38"/>
  <c r="P75" i="38"/>
  <c r="O75" i="38"/>
  <c r="Q74" i="38"/>
  <c r="P74" i="38"/>
  <c r="O74" i="38"/>
  <c r="Q73" i="38"/>
  <c r="P73" i="38"/>
  <c r="O73" i="38"/>
  <c r="Q72" i="38"/>
  <c r="P72" i="38"/>
  <c r="O72" i="38"/>
  <c r="Q71" i="38"/>
  <c r="P71" i="38"/>
  <c r="O71" i="38"/>
  <c r="Q70" i="38"/>
  <c r="P70" i="38"/>
  <c r="O70" i="38"/>
  <c r="Q69" i="38"/>
  <c r="P69" i="38"/>
  <c r="O69" i="38"/>
  <c r="Q68" i="38"/>
  <c r="P68" i="38"/>
  <c r="O68" i="38"/>
  <c r="Q67" i="38"/>
  <c r="P67" i="38"/>
  <c r="O67" i="38"/>
  <c r="Q66" i="38"/>
  <c r="P66" i="38"/>
  <c r="O66" i="38"/>
  <c r="Q65" i="38"/>
  <c r="P65" i="38"/>
  <c r="O65" i="38"/>
  <c r="Q64" i="38"/>
  <c r="P64" i="38"/>
  <c r="O64" i="38"/>
  <c r="Q63" i="38"/>
  <c r="P63" i="38"/>
  <c r="O63" i="38"/>
  <c r="Q62" i="38"/>
  <c r="P62" i="38"/>
  <c r="O62" i="38"/>
  <c r="Q61" i="38"/>
  <c r="P61" i="38"/>
  <c r="O61" i="38"/>
  <c r="Q60" i="38"/>
  <c r="P60" i="38"/>
  <c r="O60" i="38"/>
  <c r="Q59" i="38"/>
  <c r="P59" i="38"/>
  <c r="O59" i="38"/>
  <c r="Q58" i="38"/>
  <c r="P58" i="38"/>
  <c r="O58" i="38"/>
  <c r="Q57" i="38"/>
  <c r="P57" i="38"/>
  <c r="O57" i="38"/>
  <c r="Q56" i="38"/>
  <c r="P56" i="38"/>
  <c r="O56" i="38"/>
  <c r="Q55" i="38"/>
  <c r="P55" i="38"/>
  <c r="O55" i="38"/>
  <c r="Q54" i="38"/>
  <c r="P54" i="38"/>
  <c r="O54" i="38"/>
  <c r="Q53" i="38"/>
  <c r="P53" i="38"/>
  <c r="O53" i="38"/>
  <c r="Q52" i="38"/>
  <c r="P52" i="38"/>
  <c r="O52" i="38"/>
  <c r="Q51" i="38"/>
  <c r="P51" i="38"/>
  <c r="O51" i="38"/>
  <c r="Q50" i="38"/>
  <c r="P50" i="38"/>
  <c r="O50" i="38"/>
  <c r="Q49" i="38"/>
  <c r="P49" i="38"/>
  <c r="O49" i="38"/>
  <c r="Q48" i="38"/>
  <c r="P48" i="38"/>
  <c r="O48" i="38"/>
  <c r="Q47" i="38"/>
  <c r="P47" i="38"/>
  <c r="O47" i="38"/>
  <c r="Q46" i="38"/>
  <c r="P46" i="38"/>
  <c r="O46" i="38"/>
  <c r="Q45" i="38"/>
  <c r="P45" i="38"/>
  <c r="O45" i="38"/>
  <c r="Q44" i="38"/>
  <c r="P44" i="38"/>
  <c r="O44" i="38"/>
  <c r="Q43" i="38"/>
  <c r="P43" i="38"/>
  <c r="O43" i="38"/>
  <c r="Q42" i="38"/>
  <c r="P42" i="38"/>
  <c r="O42" i="38"/>
  <c r="Q41" i="38"/>
  <c r="P41" i="38"/>
  <c r="O41" i="38"/>
  <c r="Q40" i="38"/>
  <c r="P40" i="38"/>
  <c r="O40" i="38"/>
  <c r="Q39" i="38"/>
  <c r="P39" i="38"/>
  <c r="O39" i="38"/>
  <c r="Q38" i="38"/>
  <c r="P38" i="38"/>
  <c r="O38" i="38"/>
  <c r="Q37" i="38"/>
  <c r="P37" i="38"/>
  <c r="O37" i="38"/>
  <c r="Q36" i="38"/>
  <c r="P36" i="38"/>
  <c r="O36" i="38"/>
  <c r="Q35" i="38"/>
  <c r="P35" i="38"/>
  <c r="O35" i="38"/>
  <c r="Q34" i="38"/>
  <c r="P34" i="38"/>
  <c r="O34" i="38"/>
  <c r="Q33" i="38"/>
  <c r="P33" i="38"/>
  <c r="O33" i="38"/>
  <c r="Q32" i="38"/>
  <c r="P32" i="38"/>
  <c r="O32" i="38"/>
  <c r="Q31" i="38"/>
  <c r="P31" i="38"/>
  <c r="O31" i="38"/>
  <c r="Q30" i="38"/>
  <c r="P30" i="38"/>
  <c r="O30" i="38"/>
  <c r="Q29" i="38"/>
  <c r="P29" i="38"/>
  <c r="O29" i="38"/>
  <c r="Q27" i="38"/>
  <c r="P27" i="38"/>
  <c r="O27" i="38"/>
  <c r="Q25" i="38"/>
  <c r="P25" i="38"/>
  <c r="O25" i="38"/>
  <c r="Q24" i="38"/>
  <c r="P24" i="38"/>
  <c r="O24" i="38"/>
  <c r="Q23" i="38"/>
  <c r="P23" i="38"/>
  <c r="O23" i="38"/>
  <c r="Q22" i="38"/>
  <c r="P22" i="38"/>
  <c r="O22" i="38"/>
  <c r="Q21" i="38"/>
  <c r="P21" i="38"/>
  <c r="O21" i="38"/>
  <c r="Q20" i="38"/>
  <c r="P20" i="38"/>
  <c r="O20" i="38"/>
  <c r="Q19" i="38"/>
  <c r="P19" i="38"/>
  <c r="O19" i="38"/>
  <c r="Q18" i="38"/>
  <c r="P18" i="38"/>
  <c r="O18" i="38"/>
  <c r="Q17" i="38"/>
  <c r="P17" i="38"/>
  <c r="O17" i="38"/>
  <c r="Q16" i="38"/>
  <c r="P16" i="38"/>
  <c r="O16" i="38"/>
  <c r="Q15" i="38"/>
  <c r="P15" i="38"/>
  <c r="O15" i="38"/>
  <c r="Q14" i="38"/>
  <c r="P14" i="38"/>
  <c r="O14" i="38"/>
  <c r="Q13" i="38"/>
  <c r="P13" i="38"/>
  <c r="O13" i="38"/>
  <c r="Q12" i="38"/>
  <c r="P12" i="38"/>
  <c r="O12" i="38"/>
  <c r="Q11" i="38"/>
  <c r="P11" i="38"/>
  <c r="O11" i="38"/>
  <c r="Q10" i="38"/>
  <c r="P10" i="38"/>
  <c r="O10" i="38"/>
  <c r="Q9" i="38"/>
  <c r="P9" i="38"/>
  <c r="O9" i="38"/>
  <c r="Q8" i="38"/>
  <c r="P8" i="38"/>
  <c r="O8" i="38"/>
  <c r="Q7" i="38"/>
  <c r="P7" i="38"/>
  <c r="O7" i="38"/>
  <c r="O118" i="37"/>
  <c r="P118" i="37"/>
  <c r="Q118" i="37"/>
  <c r="O119" i="37"/>
  <c r="P119" i="37"/>
  <c r="Q119" i="37"/>
  <c r="O120" i="37"/>
  <c r="P120" i="37"/>
  <c r="Q120" i="37"/>
  <c r="O121" i="37"/>
  <c r="P121" i="37"/>
  <c r="Q121" i="37"/>
  <c r="O122" i="37"/>
  <c r="P122" i="37"/>
  <c r="Q122" i="37"/>
  <c r="Q117" i="37"/>
  <c r="P117" i="37"/>
  <c r="O117" i="37"/>
  <c r="O29" i="37"/>
  <c r="P29" i="37"/>
  <c r="Q29" i="37"/>
  <c r="O30" i="37"/>
  <c r="P30" i="37"/>
  <c r="Q30" i="37"/>
  <c r="O31" i="37"/>
  <c r="P31" i="37"/>
  <c r="Q31" i="37"/>
  <c r="O32" i="37"/>
  <c r="P32" i="37"/>
  <c r="Q32" i="37"/>
  <c r="O33" i="37"/>
  <c r="P33" i="37"/>
  <c r="Q33" i="37"/>
  <c r="O34" i="37"/>
  <c r="P34" i="37"/>
  <c r="Q34" i="37"/>
  <c r="O35" i="37"/>
  <c r="P35" i="37"/>
  <c r="Q35" i="37"/>
  <c r="O36" i="37"/>
  <c r="P36" i="37"/>
  <c r="Q36" i="37"/>
  <c r="O37" i="37"/>
  <c r="P37" i="37"/>
  <c r="Q37" i="37"/>
  <c r="O38" i="37"/>
  <c r="P38" i="37"/>
  <c r="Q38" i="37"/>
  <c r="O39" i="37"/>
  <c r="P39" i="37"/>
  <c r="Q39" i="37"/>
  <c r="O40" i="37"/>
  <c r="P40" i="37"/>
  <c r="Q40" i="37"/>
  <c r="O41" i="37"/>
  <c r="P41" i="37"/>
  <c r="Q41" i="37"/>
  <c r="O42" i="37"/>
  <c r="P42" i="37"/>
  <c r="Q42" i="37"/>
  <c r="O43" i="37"/>
  <c r="P43" i="37"/>
  <c r="Q43" i="37"/>
  <c r="O44" i="37"/>
  <c r="P44" i="37"/>
  <c r="Q44" i="37"/>
  <c r="O45" i="37"/>
  <c r="P45" i="37"/>
  <c r="Q45" i="37"/>
  <c r="O46" i="37"/>
  <c r="P46" i="37"/>
  <c r="Q46" i="37"/>
  <c r="O47" i="37"/>
  <c r="P47" i="37"/>
  <c r="Q47" i="37"/>
  <c r="O48" i="37"/>
  <c r="P48" i="37"/>
  <c r="Q48" i="37"/>
  <c r="O49" i="37"/>
  <c r="P49" i="37"/>
  <c r="Q49" i="37"/>
  <c r="O50" i="37"/>
  <c r="P50" i="37"/>
  <c r="Q50" i="37"/>
  <c r="O51" i="37"/>
  <c r="P51" i="37"/>
  <c r="Q51" i="37"/>
  <c r="O52" i="37"/>
  <c r="P52" i="37"/>
  <c r="Q52" i="37"/>
  <c r="O53" i="37"/>
  <c r="P53" i="37"/>
  <c r="Q53" i="37"/>
  <c r="O54" i="37"/>
  <c r="P54" i="37"/>
  <c r="Q54" i="37"/>
  <c r="O55" i="37"/>
  <c r="P55" i="37"/>
  <c r="Q55" i="37"/>
  <c r="O56" i="37"/>
  <c r="P56" i="37"/>
  <c r="Q56" i="37"/>
  <c r="O57" i="37"/>
  <c r="P57" i="37"/>
  <c r="Q57" i="37"/>
  <c r="O58" i="37"/>
  <c r="P58" i="37"/>
  <c r="Q58" i="37"/>
  <c r="O59" i="37"/>
  <c r="P59" i="37"/>
  <c r="Q59" i="37"/>
  <c r="O60" i="37"/>
  <c r="P60" i="37"/>
  <c r="Q60" i="37"/>
  <c r="O61" i="37"/>
  <c r="P61" i="37"/>
  <c r="Q61" i="37"/>
  <c r="O62" i="37"/>
  <c r="P62" i="37"/>
  <c r="Q62" i="37"/>
  <c r="O63" i="37"/>
  <c r="P63" i="37"/>
  <c r="Q63" i="37"/>
  <c r="O64" i="37"/>
  <c r="P64" i="37"/>
  <c r="Q64" i="37"/>
  <c r="O65" i="37"/>
  <c r="P65" i="37"/>
  <c r="Q65" i="37"/>
  <c r="O66" i="37"/>
  <c r="P66" i="37"/>
  <c r="Q66" i="37"/>
  <c r="O67" i="37"/>
  <c r="P67" i="37"/>
  <c r="Q67" i="37"/>
  <c r="O68" i="37"/>
  <c r="P68" i="37"/>
  <c r="Q68" i="37"/>
  <c r="O69" i="37"/>
  <c r="P69" i="37"/>
  <c r="Q69" i="37"/>
  <c r="O70" i="37"/>
  <c r="P70" i="37"/>
  <c r="Q70" i="37"/>
  <c r="O71" i="37"/>
  <c r="P71" i="37"/>
  <c r="Q71" i="37"/>
  <c r="O72" i="37"/>
  <c r="P72" i="37"/>
  <c r="Q72" i="37"/>
  <c r="O73" i="37"/>
  <c r="P73" i="37"/>
  <c r="Q73" i="37"/>
  <c r="O74" i="37"/>
  <c r="P74" i="37"/>
  <c r="Q74" i="37"/>
  <c r="O75" i="37"/>
  <c r="P75" i="37"/>
  <c r="Q75" i="37"/>
  <c r="O76" i="37"/>
  <c r="P76" i="37"/>
  <c r="Q76" i="37"/>
  <c r="O77" i="37"/>
  <c r="P77" i="37"/>
  <c r="Q77" i="37"/>
  <c r="O78" i="37"/>
  <c r="P78" i="37"/>
  <c r="Q78" i="37"/>
  <c r="O79" i="37"/>
  <c r="P79" i="37"/>
  <c r="Q79" i="37"/>
  <c r="O80" i="37"/>
  <c r="P80" i="37"/>
  <c r="Q80" i="37"/>
  <c r="O81" i="37"/>
  <c r="P81" i="37"/>
  <c r="Q81" i="37"/>
  <c r="O82" i="37"/>
  <c r="P82" i="37"/>
  <c r="Q82" i="37"/>
  <c r="O83" i="37"/>
  <c r="P83" i="37"/>
  <c r="Q83" i="37"/>
  <c r="O84" i="37"/>
  <c r="P84" i="37"/>
  <c r="Q84" i="37"/>
  <c r="O85" i="37"/>
  <c r="P85" i="37"/>
  <c r="Q85" i="37"/>
  <c r="O86" i="37"/>
  <c r="P86" i="37"/>
  <c r="Q86" i="37"/>
  <c r="O87" i="37"/>
  <c r="P87" i="37"/>
  <c r="Q87" i="37"/>
  <c r="O88" i="37"/>
  <c r="P88" i="37"/>
  <c r="Q88" i="37"/>
  <c r="O89" i="37"/>
  <c r="P89" i="37"/>
  <c r="Q89" i="37"/>
  <c r="O90" i="37"/>
  <c r="P90" i="37"/>
  <c r="Q90" i="37"/>
  <c r="O91" i="37"/>
  <c r="P91" i="37"/>
  <c r="Q91" i="37"/>
  <c r="O92" i="37"/>
  <c r="P92" i="37"/>
  <c r="Q92" i="37"/>
  <c r="O93" i="37"/>
  <c r="P93" i="37"/>
  <c r="Q93" i="37"/>
  <c r="O94" i="37"/>
  <c r="P94" i="37"/>
  <c r="Q94" i="37"/>
  <c r="O95" i="37"/>
  <c r="P95" i="37"/>
  <c r="Q95" i="37"/>
  <c r="O96" i="37"/>
  <c r="P96" i="37"/>
  <c r="Q96" i="37"/>
  <c r="O97" i="37"/>
  <c r="P97" i="37"/>
  <c r="Q97" i="37"/>
  <c r="O98" i="37"/>
  <c r="P98" i="37"/>
  <c r="Q98" i="37"/>
  <c r="O99" i="37"/>
  <c r="P99" i="37"/>
  <c r="Q99" i="37"/>
  <c r="O100" i="37"/>
  <c r="P100" i="37"/>
  <c r="Q100" i="37"/>
  <c r="O101" i="37"/>
  <c r="P101" i="37"/>
  <c r="Q101" i="37"/>
  <c r="O102" i="37"/>
  <c r="P102" i="37"/>
  <c r="Q102" i="37"/>
  <c r="O103" i="37"/>
  <c r="P103" i="37"/>
  <c r="Q103" i="37"/>
  <c r="O104" i="37"/>
  <c r="P104" i="37"/>
  <c r="Q104" i="37"/>
  <c r="O105" i="37"/>
  <c r="P105" i="37"/>
  <c r="Q105" i="37"/>
  <c r="O106" i="37"/>
  <c r="P106" i="37"/>
  <c r="Q106" i="37"/>
  <c r="O107" i="37"/>
  <c r="P107" i="37"/>
  <c r="Q107" i="37"/>
  <c r="O108" i="37"/>
  <c r="P108" i="37"/>
  <c r="Q108" i="37"/>
  <c r="O109" i="37"/>
  <c r="P109" i="37"/>
  <c r="Q109" i="37"/>
  <c r="O110" i="37"/>
  <c r="P110" i="37"/>
  <c r="Q110" i="37"/>
  <c r="O111" i="37"/>
  <c r="P111" i="37"/>
  <c r="Q111" i="37"/>
  <c r="O112" i="37"/>
  <c r="P112" i="37"/>
  <c r="Q112" i="37"/>
  <c r="O113" i="37"/>
  <c r="P113" i="37"/>
  <c r="Q113" i="37"/>
  <c r="O114" i="37"/>
  <c r="P114" i="37"/>
  <c r="Q114" i="37"/>
  <c r="O115" i="37"/>
  <c r="P115" i="37"/>
  <c r="Q115" i="37"/>
  <c r="Q28" i="37"/>
  <c r="P28" i="37"/>
  <c r="O28" i="37"/>
  <c r="O8" i="37"/>
  <c r="P8" i="37"/>
  <c r="Q8" i="37"/>
  <c r="O9" i="37"/>
  <c r="P9" i="37"/>
  <c r="Q9" i="37"/>
  <c r="O10" i="37"/>
  <c r="P10" i="37"/>
  <c r="Q10" i="37"/>
  <c r="O11" i="37"/>
  <c r="P11" i="37"/>
  <c r="Q11" i="37"/>
  <c r="O12" i="37"/>
  <c r="P12" i="37"/>
  <c r="Q12" i="37"/>
  <c r="O13" i="37"/>
  <c r="P13" i="37"/>
  <c r="Q13" i="37"/>
  <c r="O14" i="37"/>
  <c r="P14" i="37"/>
  <c r="Q14" i="37"/>
  <c r="O15" i="37"/>
  <c r="P15" i="37"/>
  <c r="Q15" i="37"/>
  <c r="O16" i="37"/>
  <c r="P16" i="37"/>
  <c r="Q16" i="37"/>
  <c r="O17" i="37"/>
  <c r="P17" i="37"/>
  <c r="Q17" i="37"/>
  <c r="O18" i="37"/>
  <c r="P18" i="37"/>
  <c r="Q18" i="37"/>
  <c r="O19" i="37"/>
  <c r="P19" i="37"/>
  <c r="Q19" i="37"/>
  <c r="O20" i="37"/>
  <c r="P20" i="37"/>
  <c r="Q20" i="37"/>
  <c r="O21" i="37"/>
  <c r="P21" i="37"/>
  <c r="Q21" i="37"/>
  <c r="O22" i="37"/>
  <c r="P22" i="37"/>
  <c r="Q22" i="37"/>
  <c r="O23" i="37"/>
  <c r="P23" i="37"/>
  <c r="Q23" i="37"/>
  <c r="O24" i="37"/>
  <c r="P24" i="37"/>
  <c r="Q24" i="37"/>
  <c r="O25" i="37"/>
  <c r="P25" i="37"/>
  <c r="Q25" i="37"/>
  <c r="O26" i="37"/>
  <c r="P26" i="37"/>
  <c r="Q26" i="37"/>
  <c r="Q7" i="37"/>
  <c r="P7" i="37"/>
  <c r="O7" i="37"/>
</calcChain>
</file>

<file path=xl/sharedStrings.xml><?xml version="1.0" encoding="utf-8"?>
<sst xmlns="http://schemas.openxmlformats.org/spreadsheetml/2006/main" count="4460" uniqueCount="1013">
  <si>
    <t>TT</t>
  </si>
  <si>
    <t>ĐVT</t>
  </si>
  <si>
    <t>I</t>
  </si>
  <si>
    <t>ĐỒ DÙNG</t>
  </si>
  <si>
    <t>MN561001</t>
  </si>
  <si>
    <t>Cái</t>
  </si>
  <si>
    <t>MN561002</t>
  </si>
  <si>
    <t>Cốc uống nước</t>
  </si>
  <si>
    <t>MN561003</t>
  </si>
  <si>
    <t>Tủ (giá) đựng ca cốc</t>
  </si>
  <si>
    <t>MN561004</t>
  </si>
  <si>
    <t>MN561005</t>
  </si>
  <si>
    <t>Tủ để đồ dùng cá nhân của trẻ</t>
  </si>
  <si>
    <t>MN561006</t>
  </si>
  <si>
    <t>Tủ đựng chăn, màn, chiếu.</t>
  </si>
  <si>
    <t>MN561007</t>
  </si>
  <si>
    <t>MN561008</t>
  </si>
  <si>
    <t>MN561009</t>
  </si>
  <si>
    <t>Thùng đựng rác có nắp đậy</t>
  </si>
  <si>
    <t>MN561010</t>
  </si>
  <si>
    <t>Thùng đựng nước có vòi</t>
  </si>
  <si>
    <t>MN561011</t>
  </si>
  <si>
    <t>Xô</t>
  </si>
  <si>
    <t>MN561012</t>
  </si>
  <si>
    <t>MN561013</t>
  </si>
  <si>
    <t>Bàn cho trẻ</t>
  </si>
  <si>
    <t>MN561014</t>
  </si>
  <si>
    <t>Ghế cho trẻ</t>
  </si>
  <si>
    <t>MN561015</t>
  </si>
  <si>
    <t>Bàn giáo viên</t>
  </si>
  <si>
    <t>MN561016</t>
  </si>
  <si>
    <t>Ghế giáo viên</t>
  </si>
  <si>
    <t>MN561017</t>
  </si>
  <si>
    <t>Giá để đồ chơi và học liệu</t>
  </si>
  <si>
    <t>MN561018</t>
  </si>
  <si>
    <t>MN561019</t>
  </si>
  <si>
    <t>Đầu đĩa DVD</t>
  </si>
  <si>
    <t>MN561020</t>
  </si>
  <si>
    <t>Đàn organ</t>
  </si>
  <si>
    <t>MN562021</t>
  </si>
  <si>
    <t>Bàn chải đánh răng trẻ em</t>
  </si>
  <si>
    <t>MN562022</t>
  </si>
  <si>
    <t>Mô hình hàm răng</t>
  </si>
  <si>
    <t>MN562023</t>
  </si>
  <si>
    <t>Vòng thể dục to</t>
  </si>
  <si>
    <t>MN562024</t>
  </si>
  <si>
    <t>Vòng thể dục nhỏ</t>
  </si>
  <si>
    <t>MN562025</t>
  </si>
  <si>
    <t>Gậy thể dục nhỏ</t>
  </si>
  <si>
    <t>MN562026</t>
  </si>
  <si>
    <t>MN562027</t>
  </si>
  <si>
    <t>Cổng chui</t>
  </si>
  <si>
    <t>MN562028</t>
  </si>
  <si>
    <t>Gậy thể dục to</t>
  </si>
  <si>
    <t>MN562029</t>
  </si>
  <si>
    <t>Cột ném bóng</t>
  </si>
  <si>
    <t>MN562030</t>
  </si>
  <si>
    <t>Bóng các loại</t>
  </si>
  <si>
    <t>Quả</t>
  </si>
  <si>
    <t>MN562031</t>
  </si>
  <si>
    <t>Đồ chơi Bowling</t>
  </si>
  <si>
    <t>Bộ</t>
  </si>
  <si>
    <t>MN562032</t>
  </si>
  <si>
    <t>Dây thừng</t>
  </si>
  <si>
    <t>MN562033</t>
  </si>
  <si>
    <t>Nguyên liệu để đan tết</t>
  </si>
  <si>
    <t>kg</t>
  </si>
  <si>
    <t>MN562034</t>
  </si>
  <si>
    <t>Kéo thủ công</t>
  </si>
  <si>
    <t>MN562035</t>
  </si>
  <si>
    <t>Kéo văn phòng</t>
  </si>
  <si>
    <t>MN562036</t>
  </si>
  <si>
    <t>Bút chì đen</t>
  </si>
  <si>
    <t>MN562037</t>
  </si>
  <si>
    <t>Hộp</t>
  </si>
  <si>
    <t>MN562038</t>
  </si>
  <si>
    <t>Bộ dinh dưỡng 1</t>
  </si>
  <si>
    <t>MN562039</t>
  </si>
  <si>
    <t>Bộ dinh dưỡng 2</t>
  </si>
  <si>
    <t>MN562040</t>
  </si>
  <si>
    <t>Bộ dinh dưỡng 3</t>
  </si>
  <si>
    <t>MN562041</t>
  </si>
  <si>
    <t>Bộ dinh dưỡng 4</t>
  </si>
  <si>
    <t>MN562042</t>
  </si>
  <si>
    <t>Đồ chơi dụng cụ chăm sóc cây</t>
  </si>
  <si>
    <t>MN562043</t>
  </si>
  <si>
    <t>Bộ lắp ráp kỹ thuật</t>
  </si>
  <si>
    <t>MN562044</t>
  </si>
  <si>
    <t>MN562045</t>
  </si>
  <si>
    <t>Bộ luồn hạt</t>
  </si>
  <si>
    <t>MN562046</t>
  </si>
  <si>
    <t>Bộ lắp ghép (khối chữ X)</t>
  </si>
  <si>
    <t>MN562047</t>
  </si>
  <si>
    <t>Đồ chơi các phương tiện giao thông</t>
  </si>
  <si>
    <t>MN562048</t>
  </si>
  <si>
    <t>Bộ lắp ráp xe lửa</t>
  </si>
  <si>
    <t>MN562049</t>
  </si>
  <si>
    <t>MN562050</t>
  </si>
  <si>
    <t>Bộ động vật sống dưới nước</t>
  </si>
  <si>
    <t>MN562051</t>
  </si>
  <si>
    <t>Bộ động vật sống trong rừng</t>
  </si>
  <si>
    <t>MN562052</t>
  </si>
  <si>
    <t>Bộ động vật nuôi trong gia đình</t>
  </si>
  <si>
    <t>MN562053</t>
  </si>
  <si>
    <t>Bộ côn trùng</t>
  </si>
  <si>
    <t>MN562054</t>
  </si>
  <si>
    <t>Cân chia vạch</t>
  </si>
  <si>
    <t>MN562055</t>
  </si>
  <si>
    <t>Nam châm thẳng</t>
  </si>
  <si>
    <t>MN562056</t>
  </si>
  <si>
    <t>Kính lúp</t>
  </si>
  <si>
    <t>MN562057</t>
  </si>
  <si>
    <t>Phễu nhựa</t>
  </si>
  <si>
    <t>MN562058</t>
  </si>
  <si>
    <t>MN562059</t>
  </si>
  <si>
    <t>Ghép nút lớn</t>
  </si>
  <si>
    <t>MN562060</t>
  </si>
  <si>
    <t>Bộ ghép hình hoa</t>
  </si>
  <si>
    <t>MN562061</t>
  </si>
  <si>
    <t>Bảng chun học toán</t>
  </si>
  <si>
    <t>MN562062</t>
  </si>
  <si>
    <t>MN562063</t>
  </si>
  <si>
    <t>MN562064</t>
  </si>
  <si>
    <t>MN562065</t>
  </si>
  <si>
    <t>MN562066</t>
  </si>
  <si>
    <t>Bộ nhận biết hình phẳng</t>
  </si>
  <si>
    <t>Túi</t>
  </si>
  <si>
    <t>MN562067</t>
  </si>
  <si>
    <t>Bộ que tính</t>
  </si>
  <si>
    <t>MN562068</t>
  </si>
  <si>
    <t>Lô tô động vật</t>
  </si>
  <si>
    <t>MN562069</t>
  </si>
  <si>
    <t>Lô tô thực vật</t>
  </si>
  <si>
    <t>MN562070</t>
  </si>
  <si>
    <t>Lô tô phương tiện giao thông</t>
  </si>
  <si>
    <t>MN562071</t>
  </si>
  <si>
    <t>Lô tô đồ vật</t>
  </si>
  <si>
    <t>MN562072</t>
  </si>
  <si>
    <t>Domino chữ cái và số</t>
  </si>
  <si>
    <t>MN562073</t>
  </si>
  <si>
    <t>Bảng quay 2 mặt</t>
  </si>
  <si>
    <t>MN562074</t>
  </si>
  <si>
    <t>MN562075</t>
  </si>
  <si>
    <t>Lô tô lắp ghép các khái niệm tương phản</t>
  </si>
  <si>
    <t>MN562076</t>
  </si>
  <si>
    <t>Lịch của trẻ</t>
  </si>
  <si>
    <t>MN562077</t>
  </si>
  <si>
    <t>Tranh ảnh về Bác Hồ</t>
  </si>
  <si>
    <t>MN562078</t>
  </si>
  <si>
    <t>Tranh cảnh báo nguy hiểm</t>
  </si>
  <si>
    <t>MN562079</t>
  </si>
  <si>
    <t>Tranh ảnh một số nghề phổ biến</t>
  </si>
  <si>
    <t>MN562080</t>
  </si>
  <si>
    <t>MN562081</t>
  </si>
  <si>
    <t>MN562082</t>
  </si>
  <si>
    <t>MN562083</t>
  </si>
  <si>
    <t>Bộ dụng cụ lao động</t>
  </si>
  <si>
    <t>MN562084</t>
  </si>
  <si>
    <t>Bộ đồ chơi nhà bếp</t>
  </si>
  <si>
    <t>MN562085</t>
  </si>
  <si>
    <t>Bộ đồ chơi đồ dùng gia đình</t>
  </si>
  <si>
    <t>MN562086</t>
  </si>
  <si>
    <t>Bộ đồ chơi đồ dùng ăn uống</t>
  </si>
  <si>
    <t>MN562087</t>
  </si>
  <si>
    <t>Bộ trang phục nấu ăn</t>
  </si>
  <si>
    <t>MN562088</t>
  </si>
  <si>
    <t>Búp bê bé trai</t>
  </si>
  <si>
    <t>Con</t>
  </si>
  <si>
    <t>MN562089</t>
  </si>
  <si>
    <t>Búp bê bé gái</t>
  </si>
  <si>
    <t>MN562090</t>
  </si>
  <si>
    <t>Bộ trang phục công an</t>
  </si>
  <si>
    <t>MN562091</t>
  </si>
  <si>
    <t>Doanh trại bộ đội</t>
  </si>
  <si>
    <t>MN562092</t>
  </si>
  <si>
    <t>Bộ trang phục bộ đội</t>
  </si>
  <si>
    <t>MN562093</t>
  </si>
  <si>
    <t>Bộ trang phục công nhân</t>
  </si>
  <si>
    <t>MN562094</t>
  </si>
  <si>
    <t>Bộ dụng cụ bác sỹ</t>
  </si>
  <si>
    <t>MN562095</t>
  </si>
  <si>
    <t>Bộ trang phục bác sỹ</t>
  </si>
  <si>
    <t>MN562096</t>
  </si>
  <si>
    <t>Thùng</t>
  </si>
  <si>
    <t>MN562097</t>
  </si>
  <si>
    <t>MN562098</t>
  </si>
  <si>
    <t>Hàng rào lắp ghép lớn</t>
  </si>
  <si>
    <t>MN562099</t>
  </si>
  <si>
    <t>Dụng cụ gõ đệm theo phách nhịp</t>
  </si>
  <si>
    <t>MN562100</t>
  </si>
  <si>
    <t>Đất nặn</t>
  </si>
  <si>
    <t>hộp</t>
  </si>
  <si>
    <t>MN562101</t>
  </si>
  <si>
    <t>Màu nước</t>
  </si>
  <si>
    <t>MN562102</t>
  </si>
  <si>
    <t>Bút lông cỡ to</t>
  </si>
  <si>
    <t>MN562103</t>
  </si>
  <si>
    <t>Bút lông cỡ nhỏ</t>
  </si>
  <si>
    <t>MN562104</t>
  </si>
  <si>
    <t>MN562105</t>
  </si>
  <si>
    <t>Tờ</t>
  </si>
  <si>
    <t>MN562107</t>
  </si>
  <si>
    <t>Kẹp sắt các cỡ</t>
  </si>
  <si>
    <t>MN562108</t>
  </si>
  <si>
    <t>Dập lỗ</t>
  </si>
  <si>
    <t>MN563119</t>
  </si>
  <si>
    <t>MN563120</t>
  </si>
  <si>
    <t>Bảng con</t>
  </si>
  <si>
    <t>Giấy màu</t>
  </si>
  <si>
    <t>Súng bắn keo</t>
  </si>
  <si>
    <t>Còn lại</t>
  </si>
  <si>
    <t>Chăn</t>
  </si>
  <si>
    <t>Đệm</t>
  </si>
  <si>
    <t>Ga</t>
  </si>
  <si>
    <t>Khăn mặt</t>
  </si>
  <si>
    <t>Đồng hồ</t>
  </si>
  <si>
    <t>Chậu</t>
  </si>
  <si>
    <t>Nồi cơm điện</t>
  </si>
  <si>
    <t>Xoong chế biến</t>
  </si>
  <si>
    <t>Ấm nhôm</t>
  </si>
  <si>
    <t>Tủ lạnh</t>
  </si>
  <si>
    <t>Bàn sơ chế</t>
  </si>
  <si>
    <t>Máy bơm nước</t>
  </si>
  <si>
    <t>Đĩa tạo hình</t>
  </si>
  <si>
    <t>Nồi cơm ga</t>
  </si>
  <si>
    <t>Phích nước</t>
  </si>
  <si>
    <t>Bình chữa cháy</t>
  </si>
  <si>
    <t>Yếm ăn</t>
  </si>
  <si>
    <t>Xoong đun nước</t>
  </si>
  <si>
    <t>Vỏ chăn</t>
  </si>
  <si>
    <t>Quạt trần</t>
  </si>
  <si>
    <t>Gạch xây dựng</t>
  </si>
  <si>
    <t>Đèn tuýt</t>
  </si>
  <si>
    <t>Chiếu nhựa</t>
  </si>
  <si>
    <t>Giấy trắng A0</t>
  </si>
  <si>
    <t>GV</t>
  </si>
  <si>
    <t>Trẻ</t>
  </si>
  <si>
    <t>Bếp ga công nghiệp</t>
  </si>
  <si>
    <t>Rổ nhựa</t>
  </si>
  <si>
    <t>Tên thiết bị</t>
  </si>
  <si>
    <t>Quạt tường</t>
  </si>
  <si>
    <t>Quạt cây</t>
  </si>
  <si>
    <t>Mã số</t>
  </si>
  <si>
    <t>Đối tượng sử dụng</t>
  </si>
  <si>
    <t>Giá phơi khăn</t>
  </si>
  <si>
    <t>Bình ủ nước </t>
  </si>
  <si>
    <t>Phản</t>
  </si>
  <si>
    <t>Giá để giày dép</t>
  </si>
  <si>
    <t>D.chung</t>
  </si>
  <si>
    <t>Tivi</t>
  </si>
  <si>
    <t>II</t>
  </si>
  <si>
    <t>THIẾT BỊ DẠY HỌC, ĐỒ CHƠI VÀ HỌC LIỆU</t>
  </si>
  <si>
    <t>Xắc xô</t>
  </si>
  <si>
    <t>Bút sáp, phấn vẽ, bút chì màu</t>
  </si>
  <si>
    <t>Bộ xếp hình xây dựng (51 chi tiết)</t>
  </si>
  <si>
    <t>Bộ sa bàn giao thông</t>
  </si>
  <si>
    <t>Bể chơi với cát và nước</t>
  </si>
  <si>
    <t>Đồng hồ học số, học hình</t>
  </si>
  <si>
    <t>Bàn tính học đếm</t>
  </si>
  <si>
    <t>Bộ làm quen với toán </t>
  </si>
  <si>
    <t>Bộ hình khối nhỏ</t>
  </si>
  <si>
    <t>Bộ chữ cái</t>
  </si>
  <si>
    <t>Bộ tranh truyện mẫu giáo  5 - 6 tuổi</t>
  </si>
  <si>
    <t>Bộ tranh minh họa thơ mẫu giáo 5 - 6 tuổi</t>
  </si>
  <si>
    <t>Bộ Tranh mẫu giáo 5-6 tuổi theo chủ đề</t>
  </si>
  <si>
    <t>Bộ xếp hình xây dựng (44 chi tiết)</t>
  </si>
  <si>
    <t>Dập ghim</t>
  </si>
  <si>
    <t>MN562106</t>
  </si>
  <si>
    <t>III</t>
  </si>
  <si>
    <t>BĂNG ĐĨA</t>
  </si>
  <si>
    <t>Băng/đĩa các bài hát, nhạc không lời, dân ca, hát ru </t>
  </si>
  <si>
    <t>Băng/đĩa thơ ca, truyện kể </t>
  </si>
  <si>
    <t>MN563121</t>
  </si>
  <si>
    <t>Băng/đĩa hình "Vẽ tranh theo truyện kể"</t>
  </si>
  <si>
    <t>MN563122</t>
  </si>
  <si>
    <t>Băng/đĩa hình "Kể chuyện theo tranh"</t>
  </si>
  <si>
    <t>MN563123</t>
  </si>
  <si>
    <t>Băng/đĩa hình về Bác Hồ</t>
  </si>
  <si>
    <t>MN563124</t>
  </si>
  <si>
    <t>Băng/đĩa hình các hoạt động giáo dục theo chủ đề</t>
  </si>
  <si>
    <t>5-6 tuổi A</t>
  </si>
  <si>
    <t>5-6 tuổi B</t>
  </si>
  <si>
    <t>5-6 tuổi C</t>
  </si>
  <si>
    <t>Nhập mới</t>
  </si>
  <si>
    <t>Rổ to đựng 
đồ dùng</t>
  </si>
  <si>
    <t>Đối tượng 
sử
 dụng</t>
  </si>
  <si>
    <t>4-5 tuổi A</t>
  </si>
  <si>
    <t>4-5 tuổi B</t>
  </si>
  <si>
    <t>4-5 tuổi C</t>
  </si>
  <si>
    <t>3-4 tuổi A</t>
  </si>
  <si>
    <t>3-4 tuổi B</t>
  </si>
  <si>
    <t>3-4 tuổi C</t>
  </si>
  <si>
    <t>Dùng
chung</t>
  </si>
  <si>
    <t>24-36 A</t>
  </si>
  <si>
    <t>24-36 B</t>
  </si>
  <si>
    <t>Cộng tổng</t>
  </si>
  <si>
    <r>
      <t>TRƯỜ</t>
    </r>
    <r>
      <rPr>
        <b/>
        <u/>
        <sz val="12"/>
        <color theme="1"/>
        <rFont val="Times New Roman"/>
        <family val="1"/>
      </rPr>
      <t xml:space="preserve">NG MẦM NON MỸ </t>
    </r>
    <r>
      <rPr>
        <b/>
        <sz val="12"/>
        <color theme="1"/>
        <rFont val="Times New Roman"/>
        <family val="1"/>
      </rPr>
      <t>TIẾN</t>
    </r>
    <r>
      <rPr>
        <sz val="12"/>
        <color theme="1"/>
        <rFont val="Times New Roman"/>
        <family val="1"/>
      </rPr>
      <t xml:space="preserve">                        </t>
    </r>
  </si>
  <si>
    <t>MN451001</t>
  </si>
  <si>
    <t>MN451002</t>
  </si>
  <si>
    <t>MN451003</t>
  </si>
  <si>
    <t>MN451004</t>
  </si>
  <si>
    <t>MN451005</t>
  </si>
  <si>
    <t>MN451006</t>
  </si>
  <si>
    <t>MN451007</t>
  </si>
  <si>
    <t>MN451008</t>
  </si>
  <si>
    <t>MN451009</t>
  </si>
  <si>
    <t>MN451010</t>
  </si>
  <si>
    <t>MN451011</t>
  </si>
  <si>
    <t>MN451012</t>
  </si>
  <si>
    <t>MN451013</t>
  </si>
  <si>
    <t>MN451014</t>
  </si>
  <si>
    <t>MN451015</t>
  </si>
  <si>
    <t>MN451016</t>
  </si>
  <si>
    <t>MN451017</t>
  </si>
  <si>
    <t>Đầu  đĩa DVD</t>
  </si>
  <si>
    <t>cái</t>
  </si>
  <si>
    <t>MN451018</t>
  </si>
  <si>
    <t>Ti vi</t>
  </si>
  <si>
    <t>MN451019</t>
  </si>
  <si>
    <t>MN451020</t>
  </si>
  <si>
    <t>MN452021</t>
  </si>
  <si>
    <t>MN452022</t>
  </si>
  <si>
    <t>MN452023</t>
  </si>
  <si>
    <t>MN452024</t>
  </si>
  <si>
    <t>MN452025</t>
  </si>
  <si>
    <t>MN452026</t>
  </si>
  <si>
    <t>MN452027</t>
  </si>
  <si>
    <t>Vòng thể dục cho giáo viên</t>
  </si>
  <si>
    <t>MN452028</t>
  </si>
  <si>
    <t>Gậy thể dục cho giáo viên</t>
  </si>
  <si>
    <t>MN452029</t>
  </si>
  <si>
    <t>Bộ chun học toán</t>
  </si>
  <si>
    <t>MN452030</t>
  </si>
  <si>
    <t>Ghế băng thể dục</t>
  </si>
  <si>
    <t>MN452031</t>
  </si>
  <si>
    <t>Bục bật sâu</t>
  </si>
  <si>
    <t>MN452032</t>
  </si>
  <si>
    <t>Kg</t>
  </si>
  <si>
    <t>MN452033</t>
  </si>
  <si>
    <t>Các khối hình học nhỏ</t>
  </si>
  <si>
    <t>MN452034</t>
  </si>
  <si>
    <t>Bộ xâu dây tạo hình</t>
  </si>
  <si>
    <t>MN452035</t>
  </si>
  <si>
    <t>MN452036</t>
  </si>
  <si>
    <t>MN452037</t>
  </si>
  <si>
    <t>MN452038</t>
  </si>
  <si>
    <t>MN452039</t>
  </si>
  <si>
    <t>MN452040</t>
  </si>
  <si>
    <t>MN452041</t>
  </si>
  <si>
    <t>MN452042</t>
  </si>
  <si>
    <t>MN452043</t>
  </si>
  <si>
    <t>MN452044</t>
  </si>
  <si>
    <t>Tháp dinh dưỡng</t>
  </si>
  <si>
    <t>MN452045</t>
  </si>
  <si>
    <t>Lô tô dinh dưỡng</t>
  </si>
  <si>
    <t>MN452046</t>
  </si>
  <si>
    <t>MN452047</t>
  </si>
  <si>
    <t>MN452048</t>
  </si>
  <si>
    <t>MN452049</t>
  </si>
  <si>
    <t>MN452050</t>
  </si>
  <si>
    <t>Bộ đồ chơi gia đình</t>
  </si>
  <si>
    <t>MN452051</t>
  </si>
  <si>
    <t>MN452052</t>
  </si>
  <si>
    <t>Bộ tranh cảnh báo</t>
  </si>
  <si>
    <t>MN452053</t>
  </si>
  <si>
    <t>MN452054</t>
  </si>
  <si>
    <t>Bộ lắp ráp nút tròn</t>
  </si>
  <si>
    <t>MN452055</t>
  </si>
  <si>
    <t>Hàng rào nhựa</t>
  </si>
  <si>
    <t>MN452056</t>
  </si>
  <si>
    <t>Bộ xây dựng (51 chi tiết)</t>
  </si>
  <si>
    <t>MN452057</t>
  </si>
  <si>
    <t>MN452058</t>
  </si>
  <si>
    <t>Đồ chơi dụng cụ sửa chữa đồ dùng gia đình</t>
  </si>
  <si>
    <t>MN452059</t>
  </si>
  <si>
    <t>Đồ chơi các PTGT</t>
  </si>
  <si>
    <t>MN452060</t>
  </si>
  <si>
    <t>bộ</t>
  </si>
  <si>
    <t>MN452061</t>
  </si>
  <si>
    <t>Bộ động vật biển</t>
  </si>
  <si>
    <t>MN452062</t>
  </si>
  <si>
    <t>MN452063</t>
  </si>
  <si>
    <t>MN452064</t>
  </si>
  <si>
    <t>MN452065</t>
  </si>
  <si>
    <t>Tranh về các loài hoa, rau, quả, củ</t>
  </si>
  <si>
    <t>MN452066</t>
  </si>
  <si>
    <t>MN452067</t>
  </si>
  <si>
    <t>MN452068</t>
  </si>
  <si>
    <t>MN452069</t>
  </si>
  <si>
    <t>MN452070</t>
  </si>
  <si>
    <t>Cân thăng bằng</t>
  </si>
  <si>
    <t>MN452071</t>
  </si>
  <si>
    <t>Bộ làm quen với toán</t>
  </si>
  <si>
    <t>MN452072</t>
  </si>
  <si>
    <t>Đồng hồ lắp ráp</t>
  </si>
  <si>
    <t>MN452073</t>
  </si>
  <si>
    <t>MN452074</t>
  </si>
  <si>
    <t>Bộ hình phẳng</t>
  </si>
  <si>
    <t>MN452075</t>
  </si>
  <si>
    <t>MN452076</t>
  </si>
  <si>
    <t>Bộ đồ chơi nấu ăn gia đình</t>
  </si>
  <si>
    <t>MN452077</t>
  </si>
  <si>
    <t>Bộ xếp hình các PTGT</t>
  </si>
  <si>
    <t>MN452078</t>
  </si>
  <si>
    <t>Tranh ảnh một số nghề nghiệp</t>
  </si>
  <si>
    <t>MN452079</t>
  </si>
  <si>
    <t>Một số hình ảnh lễ hội, danh lam, thắng cảnh</t>
  </si>
  <si>
    <t>MN452080</t>
  </si>
  <si>
    <t>Bảng quay 2 mặt </t>
  </si>
  <si>
    <t>MN452081</t>
  </si>
  <si>
    <t>MN452082</t>
  </si>
  <si>
    <t>MN452083</t>
  </si>
  <si>
    <t>MN452084</t>
  </si>
  <si>
    <t>MN452085</t>
  </si>
  <si>
    <t>MN452086</t>
  </si>
  <si>
    <t>Tranh số lượng</t>
  </si>
  <si>
    <t>MN452087</t>
  </si>
  <si>
    <t>Đomino học toán</t>
  </si>
  <si>
    <t>MN452088</t>
  </si>
  <si>
    <t>Bộ chữ số và số lượng</t>
  </si>
  <si>
    <t>MN452089</t>
  </si>
  <si>
    <t>Lô tô hình và số lượng</t>
  </si>
  <si>
    <t>MN452090</t>
  </si>
  <si>
    <t>Bộ tranh truyện mẫu giáo  4 - 5 tuổi</t>
  </si>
  <si>
    <t>MN452091</t>
  </si>
  <si>
    <t>Bộ tranh minh họa thơ mẫu giáo 4- 5 tuổi</t>
  </si>
  <si>
    <t>MN452092</t>
  </si>
  <si>
    <t>Bộ tranh mẫu giáo 4-5 tuổi theo chủ đề</t>
  </si>
  <si>
    <t>MN452093</t>
  </si>
  <si>
    <t>Tranh, ảnh về Bác Hồ</t>
  </si>
  <si>
    <t>MN452094</t>
  </si>
  <si>
    <t>Lịch của bé</t>
  </si>
  <si>
    <t>MN452095</t>
  </si>
  <si>
    <t>Bộ chữ và số</t>
  </si>
  <si>
    <t>MN452096</t>
  </si>
  <si>
    <t>Bộ trang phục Công an</t>
  </si>
  <si>
    <t>MN452097</t>
  </si>
  <si>
    <t>Bộ trang phục Bộ đội</t>
  </si>
  <si>
    <t>MN452098</t>
  </si>
  <si>
    <t>Bộ trang phục Bác sỹ</t>
  </si>
  <si>
    <t>MN452099</t>
  </si>
  <si>
    <t>MN452100</t>
  </si>
  <si>
    <t>Bộ xếp hình xây dựng Lăng Bác</t>
  </si>
  <si>
    <t>MN452101</t>
  </si>
  <si>
    <t>MN452102</t>
  </si>
  <si>
    <t>Con rối</t>
  </si>
  <si>
    <t>MN452103</t>
  </si>
  <si>
    <t>MN452104</t>
  </si>
  <si>
    <t>MN452105</t>
  </si>
  <si>
    <t>MN452106</t>
  </si>
  <si>
    <t>MN452107</t>
  </si>
  <si>
    <t>MN452108</t>
  </si>
  <si>
    <t>MN452109</t>
  </si>
  <si>
    <t>MN452110</t>
  </si>
  <si>
    <t>MN452111</t>
  </si>
  <si>
    <t>MN452112</t>
  </si>
  <si>
    <t>MN341001</t>
  </si>
  <si>
    <t>MN341002</t>
  </si>
  <si>
    <t>MN341003</t>
  </si>
  <si>
    <t>MN341004</t>
  </si>
  <si>
    <t>MN341005</t>
  </si>
  <si>
    <t>MN341006</t>
  </si>
  <si>
    <t>MN341007</t>
  </si>
  <si>
    <t>Bình ủ nước</t>
  </si>
  <si>
    <t>MN341008</t>
  </si>
  <si>
    <t>MN341009</t>
  </si>
  <si>
    <t>MN341010</t>
  </si>
  <si>
    <t>MN341011</t>
  </si>
  <si>
    <t>MN341012</t>
  </si>
  <si>
    <t>MN341013</t>
  </si>
  <si>
    <t>MN341014</t>
  </si>
  <si>
    <t>MN341015</t>
  </si>
  <si>
    <t>MN341016</t>
  </si>
  <si>
    <t>MN341017</t>
  </si>
  <si>
    <t>Đầu DVD</t>
  </si>
  <si>
    <t>MN341018</t>
  </si>
  <si>
    <t>MN341019</t>
  </si>
  <si>
    <t>MN341020</t>
  </si>
  <si>
    <t>MN453122</t>
  </si>
  <si>
    <t>Băng/đĩa các bài hát, nhạc không lời, dân ca, hát ru</t>
  </si>
  <si>
    <t>MN453123</t>
  </si>
  <si>
    <t>MN453124</t>
  </si>
  <si>
    <t>MN453125</t>
  </si>
  <si>
    <t>MN453126</t>
  </si>
  <si>
    <t>MN342021</t>
  </si>
  <si>
    <t>MN342022</t>
  </si>
  <si>
    <t>MN342023</t>
  </si>
  <si>
    <t>MN342024</t>
  </si>
  <si>
    <t>MN342025</t>
  </si>
  <si>
    <t>MN342026</t>
  </si>
  <si>
    <t>MN342027</t>
  </si>
  <si>
    <t>MN342028</t>
  </si>
  <si>
    <t>MN342029</t>
  </si>
  <si>
    <t>Trống da</t>
  </si>
  <si>
    <t>MN342030</t>
  </si>
  <si>
    <t>MN342031</t>
  </si>
  <si>
    <t>Bóng nhỏ</t>
  </si>
  <si>
    <t>MN342032</t>
  </si>
  <si>
    <t>Bóng to</t>
  </si>
  <si>
    <t>MN342033</t>
  </si>
  <si>
    <t>MN342034</t>
  </si>
  <si>
    <t>MN342035</t>
  </si>
  <si>
    <t>MN342036</t>
  </si>
  <si>
    <t>MN342037</t>
  </si>
  <si>
    <t>MN342038</t>
  </si>
  <si>
    <t>MN342039</t>
  </si>
  <si>
    <t>túi</t>
  </si>
  <si>
    <t>MN342040</t>
  </si>
  <si>
    <t>MN342041</t>
  </si>
  <si>
    <t>MN342042</t>
  </si>
  <si>
    <t>MN342043</t>
  </si>
  <si>
    <t>MN342044</t>
  </si>
  <si>
    <t>MN342045</t>
  </si>
  <si>
    <t>MN342046</t>
  </si>
  <si>
    <t>MN342047</t>
  </si>
  <si>
    <t>MN342048</t>
  </si>
  <si>
    <t>MN342049</t>
  </si>
  <si>
    <t>Bộ đồ chơi nấu ăn</t>
  </si>
  <si>
    <t>MN342050</t>
  </si>
  <si>
    <t>MN342051</t>
  </si>
  <si>
    <t>Bộ xếp hình trên xe (25 chi tiết)</t>
  </si>
  <si>
    <t>MN342052</t>
  </si>
  <si>
    <t>Bộ xếp hình các phương tiện giao thông</t>
  </si>
  <si>
    <t>MN342053</t>
  </si>
  <si>
    <t>MN342054</t>
  </si>
  <si>
    <t>MN342055</t>
  </si>
  <si>
    <t>MN342056</t>
  </si>
  <si>
    <t>MN342057</t>
  </si>
  <si>
    <t>MN342058</t>
  </si>
  <si>
    <t>MN342059</t>
  </si>
  <si>
    <t>MN342060</t>
  </si>
  <si>
    <t>MN342061</t>
  </si>
  <si>
    <t>MN342062</t>
  </si>
  <si>
    <t>MN342063</t>
  </si>
  <si>
    <t>MN342064</t>
  </si>
  <si>
    <t>MN342065</t>
  </si>
  <si>
    <t>MN342066</t>
  </si>
  <si>
    <t>MN342067</t>
  </si>
  <si>
    <t>Bộ hình học phẳng</t>
  </si>
  <si>
    <t>MN342068</t>
  </si>
  <si>
    <t>MN342069</t>
  </si>
  <si>
    <t>Tranh các loại hoa, quả, củ</t>
  </si>
  <si>
    <t>MN342070</t>
  </si>
  <si>
    <t>Tranh các con vật</t>
  </si>
  <si>
    <t>MN342071</t>
  </si>
  <si>
    <t>MN342072</t>
  </si>
  <si>
    <t>Đồng hồ học đếm 2 mặt</t>
  </si>
  <si>
    <t>MN342073</t>
  </si>
  <si>
    <t>Hộp thả hình</t>
  </si>
  <si>
    <t>MN342074</t>
  </si>
  <si>
    <t>MN342075</t>
  </si>
  <si>
    <t>Bộ tranh truyện mẫu giáo 3-4 tuổi</t>
  </si>
  <si>
    <t>MN342076</t>
  </si>
  <si>
    <t>Bộ tranh minh họa thơ lớp 3-4 tuổi</t>
  </si>
  <si>
    <t>MN342077</t>
  </si>
  <si>
    <t>MN342078</t>
  </si>
  <si>
    <t>MN342079</t>
  </si>
  <si>
    <t>MN342080</t>
  </si>
  <si>
    <t>MN342081</t>
  </si>
  <si>
    <t>MN342082</t>
  </si>
  <si>
    <t>MN342083</t>
  </si>
  <si>
    <t>MN342084</t>
  </si>
  <si>
    <t>MN342085</t>
  </si>
  <si>
    <t>MN342086</t>
  </si>
  <si>
    <t>MN342087</t>
  </si>
  <si>
    <t>MN342088</t>
  </si>
  <si>
    <t>MN342089</t>
  </si>
  <si>
    <t>MN342090</t>
  </si>
  <si>
    <t>24-36 tháng A</t>
  </si>
  <si>
    <t>MN231001</t>
  </si>
  <si>
    <t>Giá phơi khăn mặt</t>
  </si>
  <si>
    <t>MN231002</t>
  </si>
  <si>
    <t>Tủ (giá) ca cốc</t>
  </si>
  <si>
    <t>MN231003</t>
  </si>
  <si>
    <t>Tủ đựng đồ dùng cá nhân của trẻ</t>
  </si>
  <si>
    <t>MN231004</t>
  </si>
  <si>
    <t>MN231005</t>
  </si>
  <si>
    <t>MN231006</t>
  </si>
  <si>
    <t>MN231007</t>
  </si>
  <si>
    <t>MN231008</t>
  </si>
  <si>
    <t>MN231009</t>
  </si>
  <si>
    <t>Bô có nắp đậy</t>
  </si>
  <si>
    <t>MN231010</t>
  </si>
  <si>
    <t>MN231011</t>
  </si>
  <si>
    <t>MN231012</t>
  </si>
  <si>
    <t>MN231013</t>
  </si>
  <si>
    <t>MN231014</t>
  </si>
  <si>
    <t>MN231015</t>
  </si>
  <si>
    <t>MN231016</t>
  </si>
  <si>
    <t>MN231017</t>
  </si>
  <si>
    <t>Thùng đựng rác</t>
  </si>
  <si>
    <t>MN231018</t>
  </si>
  <si>
    <t>Ti vi màu</t>
  </si>
  <si>
    <t>MN231019</t>
  </si>
  <si>
    <t>MN231020</t>
  </si>
  <si>
    <t>Đàn Organ</t>
  </si>
  <si>
    <t>MN231021</t>
  </si>
  <si>
    <t>MN232022</t>
  </si>
  <si>
    <t>MN232023</t>
  </si>
  <si>
    <t>MN232024</t>
  </si>
  <si>
    <t>MN232025</t>
  </si>
  <si>
    <t>C¸i</t>
  </si>
  <si>
    <t>MN232026</t>
  </si>
  <si>
    <t>MN232027</t>
  </si>
  <si>
    <t>MN232028</t>
  </si>
  <si>
    <t>Bập bênh</t>
  </si>
  <si>
    <t>MN232029</t>
  </si>
  <si>
    <t>MN232030</t>
  </si>
  <si>
    <t>MN232031</t>
  </si>
  <si>
    <t>Đồ chơi có bánh xe và dây kéo</t>
  </si>
  <si>
    <t>MN232032</t>
  </si>
  <si>
    <t>Hộp  thả hình</t>
  </si>
  <si>
    <t>MN232033</t>
  </si>
  <si>
    <t>Lồng hộp vuông</t>
  </si>
  <si>
    <t>MN232034</t>
  </si>
  <si>
    <t>Lồng hộp tròn</t>
  </si>
  <si>
    <t>MN232035</t>
  </si>
  <si>
    <t>Bộ xâu hạt</t>
  </si>
  <si>
    <t>MN232036</t>
  </si>
  <si>
    <t>Bộ xâu dây</t>
  </si>
  <si>
    <t>MN232037</t>
  </si>
  <si>
    <t>MN232038</t>
  </si>
  <si>
    <t>Búa 3 bi 2 tầng</t>
  </si>
  <si>
    <t>MN232039</t>
  </si>
  <si>
    <t>Các con kéo dây có khớp</t>
  </si>
  <si>
    <t>MN232040</t>
  </si>
  <si>
    <t>Bé tháo lắp vòng</t>
  </si>
  <si>
    <t>MN232041</t>
  </si>
  <si>
    <t>Bộ xây dựng trên xe (35 chi tiết)</t>
  </si>
  <si>
    <t>MN232042</t>
  </si>
  <si>
    <t>MN232043</t>
  </si>
  <si>
    <t>Bộ rau, củ, quả</t>
  </si>
  <si>
    <t>MN232044</t>
  </si>
  <si>
    <t>Đồ chơi các con vật nuôi trong gia đình</t>
  </si>
  <si>
    <t>MN232045</t>
  </si>
  <si>
    <t>Đồ chơi các con vật sống dưới nước</t>
  </si>
  <si>
    <t>MN232046</t>
  </si>
  <si>
    <t>Đồ chơi các con vật sống trong rừng</t>
  </si>
  <si>
    <t>MN232047</t>
  </si>
  <si>
    <t>Đồ chơi các loại rau, củ, quả</t>
  </si>
  <si>
    <t>MN232048</t>
  </si>
  <si>
    <t>Tranh ghép các con vật</t>
  </si>
  <si>
    <t>MN232049</t>
  </si>
  <si>
    <t>Tranh ghép các loại quả</t>
  </si>
  <si>
    <t>MN232050</t>
  </si>
  <si>
    <t>Đồ chơi nhồi bông</t>
  </si>
  <si>
    <t>MN232051</t>
  </si>
  <si>
    <t>Đồ chơi  với cát</t>
  </si>
  <si>
    <t>MN232052</t>
  </si>
  <si>
    <t>MN232053</t>
  </si>
  <si>
    <t>Tranh động vật nuôi trong gia đình</t>
  </si>
  <si>
    <t>Bé</t>
  </si>
  <si>
    <t>MN232054</t>
  </si>
  <si>
    <t>Tranh về các loại rau, củ, quả, hoa</t>
  </si>
  <si>
    <t>MN232055</t>
  </si>
  <si>
    <t>Tranh các phương tiện giao thông</t>
  </si>
  <si>
    <t>MN232056</t>
  </si>
  <si>
    <t>MN232057</t>
  </si>
  <si>
    <t>Bộ tranh truyện nhà trẻ</t>
  </si>
  <si>
    <t>MN232058</t>
  </si>
  <si>
    <t>Bộ tranh minh họa thơ nhà trẻ</t>
  </si>
  <si>
    <t>MN232059</t>
  </si>
  <si>
    <t>Lô tô các loại quả</t>
  </si>
  <si>
    <t>MN232060</t>
  </si>
  <si>
    <t>Lô tô các con vật </t>
  </si>
  <si>
    <t>MN232061</t>
  </si>
  <si>
    <t>Lô tô các phương tiện giao thông </t>
  </si>
  <si>
    <t>MN232062</t>
  </si>
  <si>
    <t>Lô tô các hoa </t>
  </si>
  <si>
    <t>MN232063</t>
  </si>
  <si>
    <t>MN232064</t>
  </si>
  <si>
    <t>Khối hình to</t>
  </si>
  <si>
    <t>MN232065</t>
  </si>
  <si>
    <t>Khối hình nhỏ</t>
  </si>
  <si>
    <t>MN232066</t>
  </si>
  <si>
    <t>Búp bê bé trai (cao - thấp)</t>
  </si>
  <si>
    <t>MN232067</t>
  </si>
  <si>
    <t>Búp bê bé gái (cao- thấp)</t>
  </si>
  <si>
    <t>MN232068</t>
  </si>
  <si>
    <t>MN232069</t>
  </si>
  <si>
    <t>Bộ bàn ghế giường tủ</t>
  </si>
  <si>
    <t>MN232070</t>
  </si>
  <si>
    <t>Bộ dụng cụ bác sĩ</t>
  </si>
  <si>
    <t>MN232071</t>
  </si>
  <si>
    <t>Giường búp bê</t>
  </si>
  <si>
    <t>MN232072</t>
  </si>
  <si>
    <t>Xắc xô to</t>
  </si>
  <si>
    <t>MN232073</t>
  </si>
  <si>
    <t>Xắc xô nhỏ</t>
  </si>
  <si>
    <t>MN232074</t>
  </si>
  <si>
    <t>Phách gõ</t>
  </si>
  <si>
    <t>Đôi</t>
  </si>
  <si>
    <t>MN232075</t>
  </si>
  <si>
    <t>Trống cơm</t>
  </si>
  <si>
    <t>MN232076</t>
  </si>
  <si>
    <t>Xúc xắc</t>
  </si>
  <si>
    <t>MN232077</t>
  </si>
  <si>
    <t>Trống con</t>
  </si>
  <si>
    <t>MN232078</t>
  </si>
  <si>
    <t>MN232079</t>
  </si>
  <si>
    <t>MN232080</t>
  </si>
  <si>
    <t>MN232081</t>
  </si>
  <si>
    <t>Bộ nhận biết, tập nói,</t>
  </si>
  <si>
    <t>Bộ búa cọc</t>
  </si>
  <si>
    <t>Băng/đĩa các bài hát,  nhạc không lời, dân ca, hát ru, thơ </t>
  </si>
  <si>
    <t>Băng/đĩa âm thanh tiếng kêu của các con vật</t>
  </si>
  <si>
    <t>24-36 tháng B</t>
  </si>
  <si>
    <t>Nhà bếp
 khu A</t>
  </si>
  <si>
    <t>Nhà bếp
 khu B</t>
  </si>
  <si>
    <t>Chảo</t>
  </si>
  <si>
    <t>Cân đồng hồ 30kg</t>
  </si>
  <si>
    <t>Cân đồng hồ 1kg</t>
  </si>
  <si>
    <t>Cân đồng hồ 5kg</t>
  </si>
  <si>
    <t>Xoong chia ăn</t>
  </si>
  <si>
    <t>Tủ đựng Xoong</t>
  </si>
  <si>
    <t>Bàn để bếp ga</t>
  </si>
  <si>
    <t>Bàn chia ăn</t>
  </si>
  <si>
    <t>Máy tính</t>
  </si>
  <si>
    <t>Tủ đựng đồ khô</t>
  </si>
  <si>
    <t>Máy lọc nước</t>
  </si>
  <si>
    <t>Máy xay thịt</t>
  </si>
  <si>
    <t>Nồi đun nước uống</t>
  </si>
  <si>
    <t>Chậu nhôm (để rửa)</t>
  </si>
  <si>
    <t>Chậu nhôm (Đựng thực phẩm)</t>
  </si>
  <si>
    <t>Bát</t>
  </si>
  <si>
    <t>Thìa thái</t>
  </si>
  <si>
    <t>Tủ chăn màn chiếu</t>
  </si>
  <si>
    <t>Bộ
(1bộ4 khối)</t>
  </si>
  <si>
    <t>Máy tính sách tay</t>
  </si>
  <si>
    <t>Máy tính cố định</t>
  </si>
  <si>
    <t>Tủ hồ sơ tôn</t>
  </si>
  <si>
    <t>Bàn ghế tiếp khách</t>
  </si>
  <si>
    <t>Máy in</t>
  </si>
  <si>
    <t>Bàn làm việc</t>
  </si>
  <si>
    <t>Bàn phòng chuyên môn</t>
  </si>
  <si>
    <t>Văn phòng</t>
  </si>
  <si>
    <t>Phòng
 hiệu trưởng</t>
  </si>
  <si>
    <t>Phòng
phó hiệu trưởng</t>
  </si>
  <si>
    <t>Ghế văn phòng (Gỗ)</t>
  </si>
  <si>
    <t>Ghế văn phòng (nhựa)</t>
  </si>
  <si>
    <t>Loa, âm ly</t>
  </si>
  <si>
    <t>Bục nói chuyện</t>
  </si>
  <si>
    <t>Bục tượng Bác Hồ</t>
  </si>
  <si>
    <t>Đầu/ màn chiếu</t>
  </si>
  <si>
    <t>Tủ âm nhạc</t>
  </si>
  <si>
    <t>Giáo dục
 nghệ thuật</t>
  </si>
  <si>
    <t>Gương</t>
  </si>
  <si>
    <t>Giá vẽ</t>
  </si>
  <si>
    <t>Giáo dục
 thể chất
 khu A</t>
  </si>
  <si>
    <t>Khung thành</t>
  </si>
  <si>
    <t>Xe ô tô đạp chân</t>
  </si>
  <si>
    <t>Bộ thiết bị GD thể
chất (9 loại)</t>
  </si>
  <si>
    <t>Giáo dục
 thể chất
 khu B</t>
  </si>
  <si>
    <t>Tủ rối</t>
  </si>
  <si>
    <t>Ghế thể dục</t>
  </si>
  <si>
    <t>Ván kê dốc</t>
  </si>
  <si>
    <t>Bục bước lên xuống</t>
  </si>
  <si>
    <t>Cột bóng rổ</t>
  </si>
  <si>
    <t>Tủ đồ dùng cá nhân</t>
  </si>
  <si>
    <t>Phòng 
thư viện</t>
  </si>
  <si>
    <t>Phòng 
kế toán</t>
  </si>
  <si>
    <t>Tủ hồ sơ gỗ</t>
  </si>
  <si>
    <t>Giường y tế</t>
  </si>
  <si>
    <t>Phòng 
y tế</t>
  </si>
  <si>
    <t>Cân y tế</t>
  </si>
  <si>
    <t>Máy đo thân nhiệt</t>
  </si>
  <si>
    <t>Sân chơi
 khu A</t>
  </si>
  <si>
    <t>Sân chơi
 khu B</t>
  </si>
  <si>
    <t>Xích đu sàn lắc</t>
  </si>
  <si>
    <t>Xích đu con rồng</t>
  </si>
  <si>
    <t>Bộ vân động đa năng</t>
  </si>
  <si>
    <t>Bộ thang leo VĐ</t>
  </si>
  <si>
    <t>Cầu trượt đôi</t>
  </si>
  <si>
    <t>Nhà bóng</t>
  </si>
  <si>
    <t>Đu quay mâm không ray</t>
  </si>
  <si>
    <t>Bộ vận động thể chất đa năng</t>
  </si>
  <si>
    <t>Bộ thang leo xà đu</t>
  </si>
  <si>
    <t>Cầu thăng bằng dao động</t>
  </si>
  <si>
    <t>Cầu thăng bằng cố định</t>
  </si>
  <si>
    <t>Đu treo 3 con giống</t>
  </si>
  <si>
    <t>Điều hòa Panasonic</t>
  </si>
  <si>
    <t>Điều hòa Fujiaire</t>
  </si>
  <si>
    <t>Điều hòa cũ</t>
  </si>
  <si>
    <t>Điều hòa Funiki</t>
  </si>
  <si>
    <t>Điều hòa Sumikura</t>
  </si>
  <si>
    <t>Điều hòa Daikin</t>
  </si>
  <si>
    <t>Thảm nền</t>
  </si>
  <si>
    <t>m</t>
  </si>
  <si>
    <t>Tủ rối thư viện khu A</t>
  </si>
  <si>
    <t>Máy tính casio</t>
  </si>
  <si>
    <t xml:space="preserve">Quạt cây </t>
  </si>
  <si>
    <t>Điều hoà LG 18000w (cũ)-2024</t>
  </si>
  <si>
    <t>Điều hoà Fukin 12000w (cũ)-2024</t>
  </si>
  <si>
    <t>Điều hoà Carrier 12000w (cũ)-2024</t>
  </si>
  <si>
    <t>Điều hoà Fukin 12000w (mới)-2024</t>
  </si>
  <si>
    <t>Điều hoà Casper 12000w (mới)-2020</t>
  </si>
  <si>
    <t>6500000/cái</t>
  </si>
  <si>
    <t>5000000/cái</t>
  </si>
  <si>
    <t>Điều hoà Comfee  12000w (mới)-2024</t>
  </si>
  <si>
    <t>12/8/2024 6800000</t>
  </si>
  <si>
    <t>Điều hoà Fukin 12000w (mới)-2021</t>
  </si>
  <si>
    <t>1/5/2021 6800000</t>
  </si>
  <si>
    <t>12/8/2024 Tài trợ 6800000</t>
  </si>
  <si>
    <t>Loa di động</t>
  </si>
  <si>
    <t>Loa di động kanway K1568 -N 2024</t>
  </si>
  <si>
    <t>Bàn thư viện bán nguyệt</t>
  </si>
  <si>
    <t>Tủ y tế inox</t>
  </si>
  <si>
    <t>Điều hòa Panasonic 18000</t>
  </si>
  <si>
    <t>Điều hòa Daikin 18000</t>
  </si>
  <si>
    <t>Điều hòa Fujiaire 18000</t>
  </si>
  <si>
    <t>Điều hòa Funiki 18000</t>
  </si>
  <si>
    <t>Điều hòa Sumikura 18000</t>
  </si>
  <si>
    <t>Giá Inox hình trái tim</t>
  </si>
  <si>
    <t>Giá Inox hình trái tròn</t>
  </si>
  <si>
    <t>Giá Inox 3 bậc</t>
  </si>
  <si>
    <t>Giá Inox hình cây thông</t>
  </si>
  <si>
    <t>Giá Inox bậc</t>
  </si>
  <si>
    <t>THỐNG KÊ CCDC NGOÀI THÔNG TƯ</t>
  </si>
  <si>
    <t>Khăn vuông, trắng</t>
  </si>
  <si>
    <t>Tủ sấy bát</t>
  </si>
  <si>
    <t>Hỏi lại nhập khu A hay khu B</t>
  </si>
  <si>
    <r>
      <t xml:space="preserve">5000000/cái/ </t>
    </r>
    <r>
      <rPr>
        <sz val="12"/>
        <color rgb="FFFF0000"/>
        <rFont val="Times New Roman"/>
        <family val="1"/>
      </rPr>
      <t>cộng điều hòa ở các phòng chức năng</t>
    </r>
  </si>
  <si>
    <t>ĐK 55</t>
  </si>
  <si>
    <t>Ti vi lớp 5 tuổi A: PH mua tặng cuối năm học 24-25 (26/5/2025)</t>
  </si>
  <si>
    <t>Năm học 2025-2026</t>
  </si>
  <si>
    <t>Chậu nhựa ĐK 55cm</t>
  </si>
  <si>
    <t>Lớp 3TB: 3 bộ</t>
  </si>
  <si>
    <r>
      <t>TRƯỜ</t>
    </r>
    <r>
      <rPr>
        <b/>
        <u/>
        <sz val="9"/>
        <color theme="1"/>
        <rFont val="Times New Roman"/>
        <family val="1"/>
      </rPr>
      <t xml:space="preserve">NG MẦM NON MỸ </t>
    </r>
    <r>
      <rPr>
        <b/>
        <sz val="9"/>
        <color theme="1"/>
        <rFont val="Times New Roman"/>
        <family val="1"/>
      </rPr>
      <t>TIẾN</t>
    </r>
    <r>
      <rPr>
        <sz val="9"/>
        <color theme="1"/>
        <rFont val="Times New Roman"/>
        <family val="1"/>
      </rPr>
      <t xml:space="preserve">                        </t>
    </r>
  </si>
  <si>
    <r>
      <t xml:space="preserve"> </t>
    </r>
    <r>
      <rPr>
        <sz val="9"/>
        <color theme="1"/>
        <rFont val="Times New Roman"/>
        <family val="1"/>
      </rPr>
      <t xml:space="preserve">      UBND TỈNH NINH BÌNH</t>
    </r>
    <r>
      <rPr>
        <b/>
        <sz val="9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 xml:space="preserve">        </t>
    </r>
  </si>
  <si>
    <r>
      <t xml:space="preserve">       UBND TỈNH NINH BÌNH</t>
    </r>
    <r>
      <rPr>
        <b/>
        <sz val="12"/>
        <color theme="1"/>
        <rFont val="Times New Roman"/>
        <family val="1"/>
      </rPr>
      <t xml:space="preserve">                                                                     THỐNG KÊ ĐỒ DÙNG, THIẾT BỊ DẠY HỌC, ĐỒ CHƠI VÀ HỌC LIỆU</t>
    </r>
  </si>
  <si>
    <r>
      <t xml:space="preserve">       UBND TỈNH NINH BÌNH</t>
    </r>
    <r>
      <rPr>
        <b/>
        <sz val="12"/>
        <color theme="1"/>
        <rFont val="Times New Roman"/>
        <family val="1"/>
      </rPr>
      <t xml:space="preserve">                                                                      THỐNG KÊ ĐỒ DÙNG, THIẾT BỊ DẠY HỌC, ĐỒ CHƠI VÀ HỌC LIỆU</t>
    </r>
  </si>
  <si>
    <r>
      <t xml:space="preserve">       UBND TỈNH NINH BÌNH</t>
    </r>
    <r>
      <rPr>
        <b/>
        <sz val="12"/>
        <color theme="1"/>
        <rFont val="Times New Roman"/>
        <family val="1"/>
      </rPr>
      <t xml:space="preserve">                                                                        THỐNG KÊ ĐỒ DÙNG, THIẾT BỊ DẠY HỌC, ĐỒ CHƠI VÀ HỌC LIỆU</t>
    </r>
  </si>
  <si>
    <r>
      <t xml:space="preserve">       UBND TỈNH NINH BÌNH</t>
    </r>
    <r>
      <rPr>
        <b/>
        <sz val="12"/>
        <color theme="1"/>
        <rFont val="Times New Roman"/>
        <family val="1"/>
      </rPr>
      <t xml:space="preserve">                                                                       THỐNG KÊ ĐỒ DÙNG, THIẾT BỊ DẠY HỌC, ĐỒ CHƠI VÀ HỌC LIỆU</t>
    </r>
  </si>
  <si>
    <r>
      <t xml:space="preserve">       UBND TỈNH NINH BÌNH</t>
    </r>
    <r>
      <rPr>
        <b/>
        <sz val="12"/>
        <color theme="1"/>
        <rFont val="Times New Roman"/>
        <family val="1"/>
      </rPr>
      <t xml:space="preserve">                                                                 THỐNG KÊ ĐỒ DÙNG, THIẾT BỊ </t>
    </r>
  </si>
  <si>
    <t>NTA NHẬN 4 PHẢN CÒN TRONG KHO NHÀ TRƯỜNG</t>
  </si>
  <si>
    <t>NTB nhận 1 giá đồ chơi còn trong kho NT (10/6/2025)</t>
  </si>
  <si>
    <t>Hàng rào 5TC tự làm (Cột nhập mới)</t>
  </si>
  <si>
    <t>Hộp to (4 màu xanh, đỏ, vàng, lam)</t>
  </si>
  <si>
    <t>Bìa màu</t>
  </si>
  <si>
    <t>Gam</t>
  </si>
  <si>
    <t>Lớp Ngà nhập đồ chơi mê cung vào</t>
  </si>
  <si>
    <t>4 tuổi A lấy ở phòng thư viện</t>
  </si>
  <si>
    <t>Nhà trường còn</t>
  </si>
  <si>
    <t>Lớp 3TC mua 5 song loan</t>
  </si>
  <si>
    <t>MN342091</t>
  </si>
  <si>
    <t>MN342092</t>
  </si>
  <si>
    <t>MN342093</t>
  </si>
  <si>
    <t>MN342094</t>
  </si>
  <si>
    <t>MN342095</t>
  </si>
  <si>
    <t>Lớp NTA, NTB tự làm và ghi số lượng vào bảng theo dõi của lớp</t>
  </si>
  <si>
    <t>MN233082</t>
  </si>
  <si>
    <t>MN233083</t>
  </si>
  <si>
    <t>5-6TA</t>
  </si>
  <si>
    <t>5-6TB</t>
  </si>
  <si>
    <t>5-6TC</t>
  </si>
  <si>
    <r>
      <t>TRƯỜ</t>
    </r>
    <r>
      <rPr>
        <b/>
        <u/>
        <sz val="12"/>
        <color theme="1"/>
        <rFont val="Times New Roman"/>
        <family val="1"/>
      </rPr>
      <t xml:space="preserve">NG MẦM NON MỸ </t>
    </r>
    <r>
      <rPr>
        <b/>
        <sz val="12"/>
        <color theme="1"/>
        <rFont val="Times New Roman"/>
        <family val="1"/>
      </rPr>
      <t>TIẾN</t>
    </r>
    <r>
      <rPr>
        <sz val="12"/>
        <color theme="1"/>
        <rFont val="Times New Roman"/>
        <family val="1"/>
      </rPr>
      <t xml:space="preserve">                                                                  </t>
    </r>
  </si>
  <si>
    <t xml:space="preserve">                     NĂM HỌC 2025-2026</t>
  </si>
  <si>
    <r>
      <t xml:space="preserve">       UBND TỈNH NINH BÌNH</t>
    </r>
    <r>
      <rPr>
        <b/>
        <sz val="12"/>
        <color theme="1"/>
        <rFont val="Times New Roman"/>
        <family val="1"/>
      </rPr>
      <t xml:space="preserve">                       TỔNG HỢP THIẾT BỊ MUA BỔ SUNG KHỐI 5-6 TUỔI                                         </t>
    </r>
  </si>
  <si>
    <t>PH MUA TẶNG CUỐI THÁNG 5/2025</t>
  </si>
  <si>
    <t>Nhận từ kho nhà trường</t>
  </si>
  <si>
    <t xml:space="preserve">4-5TA </t>
  </si>
  <si>
    <t>4-5TB</t>
  </si>
  <si>
    <t>4-5TC</t>
  </si>
  <si>
    <r>
      <t xml:space="preserve">       UBND TỈNH NINH BÌNH</t>
    </r>
    <r>
      <rPr>
        <b/>
        <sz val="12"/>
        <color theme="1"/>
        <rFont val="Times New Roman"/>
        <family val="1"/>
      </rPr>
      <t xml:space="preserve">                       TỔNG HỢP THIẾT BỊ MUA BỔ SUNG KHỐI 4-5 TUỔI                                         </t>
    </r>
  </si>
  <si>
    <r>
      <t xml:space="preserve">       UBND TỈNH NINH BÌNH</t>
    </r>
    <r>
      <rPr>
        <b/>
        <sz val="12"/>
        <color theme="1"/>
        <rFont val="Times New Roman"/>
        <family val="1"/>
      </rPr>
      <t xml:space="preserve">                       TỔNG HỢP THIẾT BỊ MUA BỔ SUNG KHỐI 3-4 TUỔI                                         </t>
    </r>
  </si>
  <si>
    <t>3-4TA</t>
  </si>
  <si>
    <t>3-4TB</t>
  </si>
  <si>
    <r>
      <t xml:space="preserve">       UBND TỈNH NINH BÌNH</t>
    </r>
    <r>
      <rPr>
        <b/>
        <sz val="12"/>
        <color theme="1"/>
        <rFont val="Times New Roman"/>
        <family val="1"/>
      </rPr>
      <t xml:space="preserve">                </t>
    </r>
    <r>
      <rPr>
        <b/>
        <sz val="11"/>
        <color theme="1"/>
        <rFont val="Times New Roman"/>
        <family val="1"/>
      </rPr>
      <t xml:space="preserve">TỔNG HỢP THIẾT BỊ MUA BỔ SUNG KHỐI 24-36 THÁNG TUỔI  </t>
    </r>
    <r>
      <rPr>
        <b/>
        <sz val="12"/>
        <color theme="1"/>
        <rFont val="Times New Roman"/>
        <family val="1"/>
      </rPr>
      <t xml:space="preserve">                                       </t>
    </r>
  </si>
  <si>
    <t>24-36A</t>
  </si>
  <si>
    <t>24-36B</t>
  </si>
  <si>
    <r>
      <t>Dụng cụ gõ đệm theo phách nhịp</t>
    </r>
    <r>
      <rPr>
        <sz val="11"/>
        <color rgb="FFFF0000"/>
        <rFont val="Times New Roman"/>
        <family val="1"/>
      </rPr>
      <t xml:space="preserve"> (Mua song loan)</t>
    </r>
  </si>
  <si>
    <t xml:space="preserve">                                                             NĂM HỌC 2025-2026</t>
  </si>
  <si>
    <t>4-5 
tuổi B</t>
  </si>
  <si>
    <t>5-6 
tuổi A</t>
  </si>
  <si>
    <t>5-6
tuổi B</t>
  </si>
  <si>
    <t>5-6
tuổi C</t>
  </si>
  <si>
    <t>4-5 
tuổi A</t>
  </si>
  <si>
    <t>4-5 
tuổi C</t>
  </si>
  <si>
    <t>3-4 
tuổi A</t>
  </si>
  <si>
    <t>Nhà trẻ 
A</t>
  </si>
  <si>
    <t>Nhà trẻ 
B</t>
  </si>
  <si>
    <t>Nhà trẻ 
C</t>
  </si>
  <si>
    <t>Cộng
 tổng</t>
  </si>
  <si>
    <t>ĐỒ DÙNG CÁC NHÓM/ LỚP</t>
  </si>
  <si>
    <t>THIẾT BỊ DẠY HỌC, ĐỒ CHƠI VÀ HỌC LIỆU 5-6 TUỔI</t>
  </si>
  <si>
    <t>THIẾT BỊ DẠY HỌC, ĐỒ CHƠI VÀ HỌC LIỆU 4-5 TUỔI</t>
  </si>
  <si>
    <t>IV</t>
  </si>
  <si>
    <t>THIẾT BỊ DẠY HỌC, ĐỒ CHƠI VÀ HỌC LIỆU 3-4 TUỔI</t>
  </si>
  <si>
    <t>Bàn cho trẻ 5-6 tuổi</t>
  </si>
  <si>
    <t>Bàn cho trẻ nhà trẻ</t>
  </si>
  <si>
    <t>V</t>
  </si>
  <si>
    <t>THIẾT BỊ DẠY HỌC, ĐỒ CHƠI VÀ HỌC LIỆU NHÀ TRẺ</t>
  </si>
  <si>
    <t>Gậy thể dục 4-5 tuổi</t>
  </si>
  <si>
    <t>Gậy thể dục giáo viên</t>
  </si>
  <si>
    <t>Bìa màu xanh da trời</t>
  </si>
  <si>
    <t>3-4 
tuổi B
(Hòa)</t>
  </si>
  <si>
    <r>
      <t xml:space="preserve">       UBND TỈNH NINH BÌNH</t>
    </r>
    <r>
      <rPr>
        <b/>
        <sz val="12"/>
        <color theme="1"/>
        <rFont val="Times New Roman"/>
        <family val="1"/>
      </rPr>
      <t xml:space="preserve">                                             TỔNG HỢP THIẾT BỊ MUA BỔ SUNG </t>
    </r>
    <r>
      <rPr>
        <b/>
        <sz val="12"/>
        <color rgb="FFFF0000"/>
        <rFont val="Times New Roman"/>
        <family val="1"/>
      </rPr>
      <t xml:space="preserve">(Chưa cắt 4, 3, NT và danh mục ở mục I)    </t>
    </r>
    <r>
      <rPr>
        <b/>
        <sz val="12"/>
        <color theme="1"/>
        <rFont val="Times New Roman"/>
        <family val="1"/>
      </rPr>
      <t xml:space="preserve">                                    </t>
    </r>
  </si>
  <si>
    <r>
      <t xml:space="preserve">       UBND TỈNH NINH BÌNH</t>
    </r>
    <r>
      <rPr>
        <b/>
        <sz val="12"/>
        <color theme="1"/>
        <rFont val="Times New Roman"/>
        <family val="1"/>
      </rPr>
      <t xml:space="preserve">                                                                             TỔNG HỢP THIẾT BỊ MUA BỔ SUNG</t>
    </r>
    <r>
      <rPr>
        <b/>
        <sz val="12"/>
        <color rgb="FFFF0000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                  </t>
    </r>
  </si>
  <si>
    <t>Thêm mục</t>
  </si>
  <si>
    <t>Vòng thể dục 4 tuổi</t>
  </si>
  <si>
    <t>Vòng thể dục 3 tuổi</t>
  </si>
  <si>
    <t>Gậy thể dục 3 tuổi</t>
  </si>
  <si>
    <t>Lớp 3TB mua 5 song loan</t>
  </si>
  <si>
    <t>Bóng phi 10</t>
  </si>
  <si>
    <t>gam</t>
  </si>
  <si>
    <t>Ngoài TT</t>
  </si>
  <si>
    <t>Bút sóa</t>
  </si>
  <si>
    <t>Bút viết bảng</t>
  </si>
  <si>
    <t>Keo nến</t>
  </si>
  <si>
    <t>Giấy A4 thường</t>
  </si>
  <si>
    <t>Chân ghim (Hộp nhỏ)</t>
  </si>
  <si>
    <t>Băng dính trắng to</t>
  </si>
  <si>
    <t>cuộn</t>
  </si>
  <si>
    <t>Băng dính 2 mặt</t>
  </si>
  <si>
    <t>Cuộn</t>
  </si>
  <si>
    <t>Phòng Chức năng</t>
  </si>
  <si>
    <t xml:space="preserve">Bìa màu hồng </t>
  </si>
  <si>
    <t>Phòng Chức năng: 10</t>
  </si>
  <si>
    <t>Phòng Chức năng: 5</t>
  </si>
  <si>
    <t>Phòng Chức năng: 15</t>
  </si>
  <si>
    <t>Phòng Chức năng: 200</t>
  </si>
  <si>
    <t>Băng dính gáy thường màu xanh</t>
  </si>
  <si>
    <t>Hộp to (4 màu xanh, đỏ, vàng, lam)/ GV mua</t>
  </si>
  <si>
    <t>GV mua</t>
  </si>
  <si>
    <t>Tên đồ dùng</t>
  </si>
  <si>
    <t>Số lượng</t>
  </si>
  <si>
    <t>Nhóm/Lớp</t>
  </si>
  <si>
    <t>Ghi chú</t>
  </si>
  <si>
    <t>Sửa chân bàn</t>
  </si>
  <si>
    <t>Quạt quay chậm</t>
  </si>
  <si>
    <t>Sửa chân bảng</t>
  </si>
  <si>
    <t>Mặt bàn nhực đúc còn sử dụng tốt, gẫy chân bàn</t>
  </si>
  <si>
    <t>Sửa chân bàn 8 cái(Hỏng mối hàn)</t>
  </si>
  <si>
    <t>Thay vòi</t>
  </si>
  <si>
    <t>Thay vòi (vòi ngắn, nước chảy ra ngoài)</t>
  </si>
  <si>
    <t>Sửa các cánh tủ</t>
  </si>
  <si>
    <t>1 thang bỏ mối hàn</t>
  </si>
  <si>
    <t>Thay chân bàn</t>
  </si>
  <si>
    <t>TỔNG HỢP ĐỒ DÙNG SỬA CHỮA NĂM HỌC 2025-2026</t>
  </si>
  <si>
    <t>4-5TA</t>
  </si>
  <si>
    <t>3-4TC</t>
  </si>
  <si>
    <t>Bếp khu A</t>
  </si>
  <si>
    <t>Bếp khu B</t>
  </si>
  <si>
    <r>
      <t xml:space="preserve">       UBND TỈNH NINH BÌNH</t>
    </r>
    <r>
      <rPr>
        <b/>
        <sz val="12"/>
        <color theme="1"/>
        <rFont val="Times New Roman"/>
        <family val="1"/>
      </rPr>
      <t xml:space="preserve">         </t>
    </r>
  </si>
  <si>
    <t>TỔNG HỢP MUA MỚI ĐỒ DÙNG NGOÀI THÔNG TƯ</t>
  </si>
  <si>
    <t>NĂM HỌC 2025-2026</t>
  </si>
  <si>
    <t>Chậu nhôm (để rửa) ĐK55</t>
  </si>
  <si>
    <t>Thớt gỗ (ĐK 35cm)</t>
  </si>
  <si>
    <t>Thớt nhựa (ĐK 35cm)</t>
  </si>
  <si>
    <t>Lọ lưu mẫu</t>
  </si>
  <si>
    <t>Môi inox nhỏ (các lớp chia cơm)</t>
  </si>
  <si>
    <t>Chậu inox (Đựng thực phẩm) ĐK35cm</t>
  </si>
  <si>
    <t>Dao thái/ dao con</t>
  </si>
  <si>
    <t>Nhân viên mua</t>
  </si>
  <si>
    <t>Giá nhựa đãi gạo</t>
  </si>
  <si>
    <t>Lồng bàn</t>
  </si>
  <si>
    <t>Bàn nạo to</t>
  </si>
  <si>
    <t>Găng tay cao su màu xanh, size s</t>
  </si>
  <si>
    <t>Chổi quét nhà</t>
  </si>
  <si>
    <t>Chổi lau nhà</t>
  </si>
  <si>
    <t>Bộ xô lau nhà</t>
  </si>
  <si>
    <t>VP, HT, 2HP, KT, YT: 6 cái</t>
  </si>
  <si>
    <t>Găng tay y tế size s</t>
  </si>
  <si>
    <t>Đã mua trong hè</t>
  </si>
  <si>
    <t>Lưới rửa bát</t>
  </si>
  <si>
    <t>Cọ xoong</t>
  </si>
  <si>
    <t>HP, .. 2</t>
  </si>
  <si>
    <t>Hỏng</t>
  </si>
  <si>
    <t>Đã giảm một số mục do trong kho nhà trường còn hoặc chuyển giữa các lớp</t>
  </si>
  <si>
    <t>Lớp Ngà lấy 8 cái còn ở kho NT</t>
  </si>
  <si>
    <t>Vang đã phát</t>
  </si>
  <si>
    <t>Hót rác</t>
  </si>
  <si>
    <t>Cọ nhà vệ sinh</t>
  </si>
  <si>
    <t>Bàn chải</t>
  </si>
  <si>
    <t>Chổi cước</t>
  </si>
  <si>
    <t>Gáo nước</t>
  </si>
  <si>
    <t xml:space="preserve">Lớp Hòa </t>
  </si>
  <si>
    <t>Rổ inox có lỗ để đựng thìa (ĐK50cm)</t>
  </si>
  <si>
    <t>Lớp 3TA còn thiếu 4, Bếp A 1</t>
  </si>
  <si>
    <t>Phòng chức năng 4 + 46 các lớp =50 đôi</t>
  </si>
  <si>
    <t>Còn 4</t>
  </si>
  <si>
    <t>Còn 3</t>
  </si>
  <si>
    <t>VP, HP1: 2 (tổng 8 cái)</t>
  </si>
  <si>
    <t>Dinh Nhắn lại SL 3 cái vào lớp nào</t>
  </si>
  <si>
    <t>Đã xin được</t>
  </si>
  <si>
    <t>Đến ngày 12/9 các mục dấu màu vang đã mua (xin được) và phát cho các lớp</t>
  </si>
  <si>
    <t>Lớp 5TC nhận từ 3TB khu A 12 cái (2024-2025)</t>
  </si>
  <si>
    <t>Mua 1 cái cho VP: Tổng 2 cái</t>
  </si>
  <si>
    <t>12 Bàn lớp 3 tuổi B (2024-2025) chuyển lớp 5TC (2025-2026)</t>
  </si>
  <si>
    <t>3-4 tuổi B
 (Mục I chuyển NTC)</t>
  </si>
  <si>
    <t>Tự mua</t>
  </si>
  <si>
    <t>24-36C</t>
  </si>
  <si>
    <t xml:space="preserve">24-36C
</t>
  </si>
  <si>
    <t>Nhận từ lớp NTC</t>
  </si>
  <si>
    <t>Lấy từ phòng thể chất khu A</t>
  </si>
  <si>
    <t>Có 4</t>
  </si>
  <si>
    <r>
      <t>Búp bê bé</t>
    </r>
    <r>
      <rPr>
        <sz val="12"/>
        <color rgb="FFFF0000"/>
        <rFont val="Times New Roman"/>
        <family val="1"/>
      </rPr>
      <t xml:space="preserve"> trai </t>
    </r>
    <r>
      <rPr>
        <sz val="12"/>
        <color rgb="FF000000"/>
        <rFont val="Times New Roman"/>
        <family val="1"/>
      </rPr>
      <t>(cao- thấp)</t>
    </r>
  </si>
  <si>
    <t>1 cái để văn phòng</t>
  </si>
  <si>
    <t>Sửa</t>
  </si>
  <si>
    <t>Phòng Chức năng: 20</t>
  </si>
  <si>
    <t>Băng dính trắng nhỏ</t>
  </si>
  <si>
    <t>Nhà bếp</t>
  </si>
  <si>
    <t>cây</t>
  </si>
  <si>
    <t>Khối của 3TB chuyển (NTA 4, NTC 2)</t>
  </si>
  <si>
    <t>K phát</t>
  </si>
  <si>
    <t>4 tập</t>
  </si>
  <si>
    <t>Tủ sắt</t>
  </si>
  <si>
    <t>Mua 13/11/2025 giá 5.280.000</t>
  </si>
  <si>
    <t>Tủ chăn, màn, chiếu</t>
  </si>
  <si>
    <t>Mua 12/11/2025 giá 3.740.000</t>
  </si>
  <si>
    <t>Lớp 5TA mua 12/11/2025 6 cái giá 505.000/ 5TC nhập 10 cái từ lớp NTC</t>
  </si>
  <si>
    <t>24-36 tháng C</t>
  </si>
  <si>
    <t xml:space="preserve">NTA, NTC mua 13/11/2025 17 cái giá 500.000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</si>
</sst>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0"/>
      <name val="Times New Roman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sz val="9"/>
      <name val="Times New Roman"/>
      <family val="1"/>
    </font>
    <font>
      <b/>
      <sz val="8"/>
      <color theme="1"/>
      <name val="Times New Roman"/>
      <family val="1"/>
    </font>
    <font>
      <b/>
      <sz val="7"/>
      <name val="Times New Roman"/>
      <family val="1"/>
    </font>
    <font>
      <b/>
      <sz val="7"/>
      <color theme="1"/>
      <name val="Times New Roman"/>
      <family val="1"/>
    </font>
    <font>
      <b/>
      <sz val="8"/>
      <color rgb="FF000000"/>
      <name val="Times New Roman"/>
      <family val="1"/>
    </font>
    <font>
      <b/>
      <sz val="10"/>
      <color rgb="FF000000"/>
      <name val="Times New Roman"/>
      <family val="1"/>
    </font>
    <font>
      <sz val="12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8"/>
      <color rgb="FFFF0000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sz val="11"/>
      <color theme="1"/>
      <name val="Times New Roman"/>
      <family val="1"/>
    </font>
    <font>
      <sz val="8"/>
      <name val="Times New Roman"/>
      <family val="2"/>
      <charset val="1"/>
    </font>
    <font>
      <sz val="9"/>
      <name val="Times New Roman"/>
      <family val="2"/>
      <charset val="1"/>
    </font>
    <font>
      <b/>
      <sz val="10"/>
      <color theme="1"/>
      <name val="Times New Roman"/>
      <family val="1"/>
    </font>
    <font>
      <b/>
      <u/>
      <sz val="9"/>
      <color theme="1"/>
      <name val="Times New Roman"/>
      <family val="1"/>
    </font>
    <font>
      <sz val="12"/>
      <color theme="0"/>
      <name val="Times New Roman"/>
      <family val="1"/>
    </font>
    <font>
      <b/>
      <sz val="9"/>
      <color rgb="FF000000"/>
      <name val="Times New Roman"/>
      <family val="1"/>
    </font>
    <font>
      <sz val="9"/>
      <color rgb="FFFF0000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8"/>
      <color rgb="FFFF0000"/>
      <name val="Times New Roman"/>
      <family val="1"/>
    </font>
    <font>
      <b/>
      <sz val="12"/>
      <color rgb="FFFF0000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7">
    <xf numFmtId="0" fontId="0" fillId="0" borderId="0" xfId="0"/>
    <xf numFmtId="0" fontId="5" fillId="0" borderId="0" xfId="0" applyFont="1"/>
    <xf numFmtId="0" fontId="5" fillId="2" borderId="1" xfId="0" applyFont="1" applyFill="1" applyBorder="1"/>
    <xf numFmtId="0" fontId="5" fillId="2" borderId="0" xfId="0" applyFont="1" applyFill="1"/>
    <xf numFmtId="0" fontId="7" fillId="0" borderId="0" xfId="0" applyFont="1"/>
    <xf numFmtId="0" fontId="7" fillId="2" borderId="0" xfId="0" applyFont="1" applyFill="1"/>
    <xf numFmtId="0" fontId="8" fillId="0" borderId="0" xfId="0" applyFont="1"/>
    <xf numFmtId="0" fontId="7" fillId="2" borderId="1" xfId="0" applyFont="1" applyFill="1" applyBorder="1"/>
    <xf numFmtId="0" fontId="11" fillId="3" borderId="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12" fillId="3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2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3" fillId="3" borderId="1" xfId="0" applyFont="1" applyFill="1" applyBorder="1" applyAlignment="1">
      <alignment horizontal="center" vertical="top" wrapText="1"/>
    </xf>
    <xf numFmtId="0" fontId="11" fillId="3" borderId="6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vertical="top" wrapText="1"/>
    </xf>
    <xf numFmtId="0" fontId="14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vertical="top" wrapText="1"/>
    </xf>
    <xf numFmtId="0" fontId="16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horizontal="center" wrapText="1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2" borderId="7" xfId="0" applyFont="1" applyFill="1" applyBorder="1"/>
    <xf numFmtId="0" fontId="6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0" fontId="19" fillId="0" borderId="1" xfId="0" applyFont="1" applyBorder="1"/>
    <xf numFmtId="0" fontId="17" fillId="0" borderId="4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0" fillId="0" borderId="7" xfId="0" applyFont="1" applyBorder="1"/>
    <xf numFmtId="0" fontId="5" fillId="4" borderId="0" xfId="0" applyFont="1" applyFill="1"/>
    <xf numFmtId="0" fontId="5" fillId="4" borderId="1" xfId="0" applyFont="1" applyFill="1" applyBorder="1"/>
    <xf numFmtId="0" fontId="5" fillId="5" borderId="0" xfId="0" applyFont="1" applyFill="1"/>
    <xf numFmtId="0" fontId="8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right"/>
    </xf>
    <xf numFmtId="0" fontId="7" fillId="5" borderId="0" xfId="0" applyFont="1" applyFill="1"/>
    <xf numFmtId="0" fontId="7" fillId="5" borderId="1" xfId="0" applyFont="1" applyFill="1" applyBorder="1"/>
    <xf numFmtId="0" fontId="19" fillId="2" borderId="1" xfId="0" applyFont="1" applyFill="1" applyBorder="1"/>
    <xf numFmtId="0" fontId="19" fillId="2" borderId="6" xfId="0" applyFont="1" applyFill="1" applyBorder="1"/>
    <xf numFmtId="0" fontId="19" fillId="2" borderId="1" xfId="0" applyFont="1" applyFill="1" applyBorder="1" applyAlignment="1">
      <alignment vertical="center"/>
    </xf>
    <xf numFmtId="0" fontId="19" fillId="2" borderId="3" xfId="0" applyFont="1" applyFill="1" applyBorder="1"/>
    <xf numFmtId="0" fontId="8" fillId="5" borderId="7" xfId="0" applyFont="1" applyFill="1" applyBorder="1"/>
    <xf numFmtId="0" fontId="19" fillId="0" borderId="1" xfId="0" applyFont="1" applyBorder="1" applyAlignment="1">
      <alignment vertical="center"/>
    </xf>
    <xf numFmtId="0" fontId="12" fillId="2" borderId="2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12" fillId="2" borderId="8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12" fillId="2" borderId="2" xfId="0" applyFont="1" applyFill="1" applyBorder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wrapText="1"/>
    </xf>
    <xf numFmtId="0" fontId="7" fillId="4" borderId="0" xfId="0" applyFont="1" applyFill="1"/>
    <xf numFmtId="0" fontId="11" fillId="4" borderId="2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wrapText="1"/>
    </xf>
    <xf numFmtId="0" fontId="12" fillId="4" borderId="1" xfId="0" applyFont="1" applyFill="1" applyBorder="1" applyAlignment="1">
      <alignment horizontal="right" wrapText="1"/>
    </xf>
    <xf numFmtId="0" fontId="7" fillId="4" borderId="0" xfId="0" applyFont="1" applyFill="1" applyAlignment="1">
      <alignment horizontal="left"/>
    </xf>
    <xf numFmtId="0" fontId="12" fillId="4" borderId="6" xfId="0" applyFont="1" applyFill="1" applyBorder="1" applyAlignment="1">
      <alignment wrapText="1"/>
    </xf>
    <xf numFmtId="0" fontId="12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wrapText="1"/>
    </xf>
    <xf numFmtId="0" fontId="7" fillId="4" borderId="1" xfId="0" applyFont="1" applyFill="1" applyBorder="1"/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5" fillId="3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right"/>
    </xf>
    <xf numFmtId="0" fontId="3" fillId="2" borderId="1" xfId="0" applyFont="1" applyFill="1" applyBorder="1"/>
    <xf numFmtId="0" fontId="3" fillId="5" borderId="1" xfId="0" applyFont="1" applyFill="1" applyBorder="1"/>
    <xf numFmtId="0" fontId="3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14" fillId="3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right" wrapText="1"/>
    </xf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right" wrapText="1"/>
    </xf>
    <xf numFmtId="1" fontId="19" fillId="2" borderId="1" xfId="0" applyNumberFormat="1" applyFont="1" applyFill="1" applyBorder="1" applyAlignment="1">
      <alignment vertical="center"/>
    </xf>
    <xf numFmtId="0" fontId="22" fillId="5" borderId="1" xfId="0" applyFont="1" applyFill="1" applyBorder="1" applyAlignment="1">
      <alignment horizontal="center" vertical="center" textRotation="90" wrapText="1"/>
    </xf>
    <xf numFmtId="0" fontId="19" fillId="5" borderId="1" xfId="0" applyFont="1" applyFill="1" applyBorder="1"/>
    <xf numFmtId="0" fontId="12" fillId="3" borderId="6" xfId="0" applyFont="1" applyFill="1" applyBorder="1" applyAlignment="1">
      <alignment horizontal="center" vertical="top" wrapText="1"/>
    </xf>
    <xf numFmtId="0" fontId="12" fillId="3" borderId="6" xfId="0" applyFont="1" applyFill="1" applyBorder="1" applyAlignment="1">
      <alignment vertical="top" wrapText="1"/>
    </xf>
    <xf numFmtId="0" fontId="5" fillId="2" borderId="6" xfId="0" applyFont="1" applyFill="1" applyBorder="1" applyAlignment="1">
      <alignment wrapText="1"/>
    </xf>
    <xf numFmtId="0" fontId="13" fillId="3" borderId="9" xfId="0" applyFont="1" applyFill="1" applyBorder="1" applyAlignment="1">
      <alignment horizontal="center" vertical="top" wrapText="1"/>
    </xf>
    <xf numFmtId="0" fontId="16" fillId="3" borderId="1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wrapText="1"/>
    </xf>
    <xf numFmtId="0" fontId="5" fillId="4" borderId="6" xfId="0" applyFont="1" applyFill="1" applyBorder="1" applyAlignment="1">
      <alignment wrapText="1"/>
    </xf>
    <xf numFmtId="0" fontId="6" fillId="0" borderId="0" xfId="0" applyFont="1"/>
    <xf numFmtId="0" fontId="21" fillId="0" borderId="7" xfId="0" applyFont="1" applyBorder="1"/>
    <xf numFmtId="0" fontId="6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6" fillId="2" borderId="4" xfId="0" applyFont="1" applyFill="1" applyBorder="1" applyAlignment="1">
      <alignment vertical="top" wrapText="1"/>
    </xf>
    <xf numFmtId="0" fontId="7" fillId="0" borderId="1" xfId="0" applyFont="1" applyBorder="1"/>
    <xf numFmtId="0" fontId="3" fillId="0" borderId="1" xfId="0" applyFont="1" applyBorder="1"/>
    <xf numFmtId="0" fontId="6" fillId="0" borderId="1" xfId="0" applyFont="1" applyBorder="1"/>
    <xf numFmtId="0" fontId="10" fillId="4" borderId="7" xfId="0" applyFont="1" applyFill="1" applyBorder="1"/>
    <xf numFmtId="0" fontId="23" fillId="4" borderId="1" xfId="0" applyFont="1" applyFill="1" applyBorder="1" applyAlignment="1">
      <alignment horizontal="center" vertical="center" textRotation="90" wrapText="1"/>
    </xf>
    <xf numFmtId="0" fontId="19" fillId="4" borderId="1" xfId="0" applyFont="1" applyFill="1" applyBorder="1"/>
    <xf numFmtId="0" fontId="19" fillId="4" borderId="1" xfId="0" applyFont="1" applyFill="1" applyBorder="1" applyAlignment="1">
      <alignment vertical="center"/>
    </xf>
    <xf numFmtId="0" fontId="8" fillId="4" borderId="7" xfId="0" applyFont="1" applyFill="1" applyBorder="1"/>
    <xf numFmtId="0" fontId="19" fillId="4" borderId="6" xfId="0" applyFont="1" applyFill="1" applyBorder="1"/>
    <xf numFmtId="0" fontId="19" fillId="4" borderId="3" xfId="0" applyFont="1" applyFill="1" applyBorder="1"/>
    <xf numFmtId="0" fontId="3" fillId="4" borderId="1" xfId="0" applyFont="1" applyFill="1" applyBorder="1"/>
    <xf numFmtId="0" fontId="3" fillId="4" borderId="1" xfId="0" applyFont="1" applyFill="1" applyBorder="1" applyAlignment="1">
      <alignment vertical="center"/>
    </xf>
    <xf numFmtId="1" fontId="19" fillId="4" borderId="1" xfId="0" applyNumberFormat="1" applyFont="1" applyFill="1" applyBorder="1" applyAlignment="1">
      <alignment vertical="center"/>
    </xf>
    <xf numFmtId="0" fontId="17" fillId="4" borderId="1" xfId="0" applyFont="1" applyFill="1" applyBorder="1"/>
    <xf numFmtId="0" fontId="20" fillId="4" borderId="1" xfId="0" applyFont="1" applyFill="1" applyBorder="1"/>
    <xf numFmtId="0" fontId="13" fillId="0" borderId="1" xfId="0" applyFont="1" applyBorder="1" applyAlignment="1">
      <alignment horizontal="center" vertical="top" wrapText="1"/>
    </xf>
    <xf numFmtId="0" fontId="24" fillId="0" borderId="2" xfId="0" applyFont="1" applyBorder="1" applyAlignment="1">
      <alignment horizontal="center" vertical="center" textRotation="90" wrapText="1"/>
    </xf>
    <xf numFmtId="0" fontId="24" fillId="4" borderId="2" xfId="0" applyFont="1" applyFill="1" applyBorder="1" applyAlignment="1">
      <alignment horizontal="center" vertical="center" textRotation="90" wrapText="1"/>
    </xf>
    <xf numFmtId="0" fontId="21" fillId="5" borderId="1" xfId="0" applyFont="1" applyFill="1" applyBorder="1" applyAlignment="1">
      <alignment horizontal="center" vertical="center" textRotation="90" wrapText="1"/>
    </xf>
    <xf numFmtId="0" fontId="26" fillId="5" borderId="0" xfId="0" applyFont="1" applyFill="1"/>
    <xf numFmtId="0" fontId="28" fillId="5" borderId="1" xfId="0" applyFont="1" applyFill="1" applyBorder="1" applyAlignment="1">
      <alignment horizontal="center" vertical="center" textRotation="90" wrapText="1"/>
    </xf>
    <xf numFmtId="0" fontId="26" fillId="5" borderId="1" xfId="0" applyFont="1" applyFill="1" applyBorder="1"/>
    <xf numFmtId="0" fontId="30" fillId="4" borderId="2" xfId="0" applyFont="1" applyFill="1" applyBorder="1" applyAlignment="1">
      <alignment horizontal="center" vertical="center" textRotation="90" wrapText="1"/>
    </xf>
    <xf numFmtId="0" fontId="30" fillId="5" borderId="1" xfId="0" applyFont="1" applyFill="1" applyBorder="1" applyAlignment="1">
      <alignment horizontal="center" vertical="center" textRotation="90" wrapText="1"/>
    </xf>
    <xf numFmtId="0" fontId="31" fillId="4" borderId="1" xfId="0" applyFont="1" applyFill="1" applyBorder="1"/>
    <xf numFmtId="14" fontId="7" fillId="0" borderId="0" xfId="0" applyNumberFormat="1" applyFont="1"/>
    <xf numFmtId="0" fontId="32" fillId="2" borderId="1" xfId="0" applyFont="1" applyFill="1" applyBorder="1" applyAlignment="1">
      <alignment wrapText="1"/>
    </xf>
    <xf numFmtId="0" fontId="17" fillId="0" borderId="1" xfId="0" applyFont="1" applyBorder="1"/>
    <xf numFmtId="0" fontId="5" fillId="6" borderId="0" xfId="0" applyFont="1" applyFill="1"/>
    <xf numFmtId="0" fontId="8" fillId="6" borderId="7" xfId="0" applyFont="1" applyFill="1" applyBorder="1"/>
    <xf numFmtId="0" fontId="22" fillId="6" borderId="1" xfId="0" applyFont="1" applyFill="1" applyBorder="1" applyAlignment="1">
      <alignment horizontal="center" vertical="center" textRotation="90" wrapText="1"/>
    </xf>
    <xf numFmtId="0" fontId="5" fillId="6" borderId="1" xfId="0" applyFont="1" applyFill="1" applyBorder="1"/>
    <xf numFmtId="0" fontId="3" fillId="6" borderId="1" xfId="0" applyFont="1" applyFill="1" applyBorder="1"/>
    <xf numFmtId="0" fontId="32" fillId="2" borderId="1" xfId="0" applyFont="1" applyFill="1" applyBorder="1" applyAlignment="1">
      <alignment horizontal="center" vertical="top" wrapText="1"/>
    </xf>
    <xf numFmtId="0" fontId="33" fillId="2" borderId="1" xfId="0" applyFont="1" applyFill="1" applyBorder="1" applyAlignment="1">
      <alignment wrapText="1"/>
    </xf>
    <xf numFmtId="0" fontId="8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right"/>
    </xf>
    <xf numFmtId="0" fontId="19" fillId="0" borderId="0" xfId="0" applyFont="1"/>
    <xf numFmtId="0" fontId="18" fillId="0" borderId="0" xfId="0" applyFont="1"/>
    <xf numFmtId="0" fontId="17" fillId="0" borderId="0" xfId="0" applyFont="1"/>
    <xf numFmtId="0" fontId="14" fillId="0" borderId="1" xfId="0" applyFont="1" applyBorder="1" applyAlignment="1">
      <alignment vertical="top" wrapText="1"/>
    </xf>
    <xf numFmtId="0" fontId="36" fillId="6" borderId="1" xfId="0" applyFont="1" applyFill="1" applyBorder="1"/>
    <xf numFmtId="0" fontId="11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wrapText="1"/>
    </xf>
    <xf numFmtId="0" fontId="5" fillId="6" borderId="1" xfId="0" applyFont="1" applyFill="1" applyBorder="1" applyAlignment="1">
      <alignment wrapText="1"/>
    </xf>
    <xf numFmtId="0" fontId="5" fillId="6" borderId="2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horizontal="right" wrapText="1"/>
    </xf>
    <xf numFmtId="0" fontId="12" fillId="6" borderId="1" xfId="0" applyFont="1" applyFill="1" applyBorder="1" applyAlignment="1">
      <alignment wrapText="1"/>
    </xf>
    <xf numFmtId="0" fontId="17" fillId="0" borderId="0" xfId="0" applyFont="1" applyAlignment="1">
      <alignment horizontal="left"/>
    </xf>
    <xf numFmtId="0" fontId="5" fillId="2" borderId="1" xfId="0" applyFont="1" applyFill="1" applyBorder="1" applyAlignment="1">
      <alignment horizontal="right"/>
    </xf>
    <xf numFmtId="0" fontId="36" fillId="2" borderId="1" xfId="0" applyFont="1" applyFill="1" applyBorder="1"/>
    <xf numFmtId="0" fontId="26" fillId="3" borderId="1" xfId="0" applyFont="1" applyFill="1" applyBorder="1" applyAlignment="1">
      <alignment horizontal="center" vertical="top" wrapText="1"/>
    </xf>
    <xf numFmtId="0" fontId="26" fillId="3" borderId="1" xfId="0" applyFont="1" applyFill="1" applyBorder="1" applyAlignment="1">
      <alignment vertical="top" wrapText="1"/>
    </xf>
    <xf numFmtId="0" fontId="38" fillId="3" borderId="1" xfId="0" applyFont="1" applyFill="1" applyBorder="1" applyAlignment="1">
      <alignment horizontal="center" vertical="top" wrapText="1"/>
    </xf>
    <xf numFmtId="0" fontId="26" fillId="2" borderId="1" xfId="0" applyFont="1" applyFill="1" applyBorder="1"/>
    <xf numFmtId="0" fontId="26" fillId="0" borderId="0" xfId="0" applyFont="1"/>
    <xf numFmtId="0" fontId="38" fillId="3" borderId="1" xfId="0" applyFont="1" applyFill="1" applyBorder="1" applyAlignment="1">
      <alignment vertical="top" wrapText="1"/>
    </xf>
    <xf numFmtId="0" fontId="39" fillId="3" borderId="1" xfId="0" applyFont="1" applyFill="1" applyBorder="1" applyAlignment="1">
      <alignment horizontal="center" vertical="top" wrapText="1"/>
    </xf>
    <xf numFmtId="0" fontId="42" fillId="0" borderId="0" xfId="0" applyFont="1"/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/>
    <xf numFmtId="0" fontId="8" fillId="0" borderId="1" xfId="0" applyFont="1" applyBorder="1"/>
    <xf numFmtId="0" fontId="26" fillId="6" borderId="0" xfId="0" applyFont="1" applyFill="1"/>
    <xf numFmtId="0" fontId="5" fillId="2" borderId="4" xfId="0" applyFont="1" applyFill="1" applyBorder="1"/>
    <xf numFmtId="0" fontId="26" fillId="2" borderId="0" xfId="0" applyFont="1" applyFill="1"/>
    <xf numFmtId="0" fontId="26" fillId="2" borderId="4" xfId="0" applyFont="1" applyFill="1" applyBorder="1"/>
    <xf numFmtId="0" fontId="43" fillId="0" borderId="1" xfId="0" applyFont="1" applyBorder="1"/>
    <xf numFmtId="0" fontId="26" fillId="0" borderId="0" xfId="0" applyFont="1" applyAlignment="1">
      <alignment horizontal="center"/>
    </xf>
    <xf numFmtId="0" fontId="4" fillId="0" borderId="1" xfId="0" applyFont="1" applyBorder="1"/>
    <xf numFmtId="0" fontId="0" fillId="2" borderId="1" xfId="0" applyFill="1" applyBorder="1"/>
    <xf numFmtId="0" fontId="12" fillId="2" borderId="1" xfId="0" applyFont="1" applyFill="1" applyBorder="1" applyAlignment="1">
      <alignment horizontal="center" vertical="top" wrapText="1"/>
    </xf>
    <xf numFmtId="0" fontId="45" fillId="2" borderId="1" xfId="0" applyFont="1" applyFill="1" applyBorder="1"/>
    <xf numFmtId="0" fontId="44" fillId="0" borderId="0" xfId="0" applyFont="1"/>
    <xf numFmtId="0" fontId="46" fillId="0" borderId="1" xfId="0" applyFont="1" applyBorder="1" applyAlignment="1">
      <alignment horizontal="center"/>
    </xf>
    <xf numFmtId="0" fontId="44" fillId="0" borderId="1" xfId="0" applyFont="1" applyBorder="1"/>
    <xf numFmtId="0" fontId="47" fillId="0" borderId="1" xfId="0" applyFont="1" applyBorder="1"/>
    <xf numFmtId="0" fontId="44" fillId="0" borderId="1" xfId="0" applyFont="1" applyBorder="1" applyAlignment="1">
      <alignment horizontal="center"/>
    </xf>
    <xf numFmtId="0" fontId="44" fillId="0" borderId="1" xfId="0" applyFont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0" fontId="48" fillId="3" borderId="1" xfId="0" applyFont="1" applyFill="1" applyBorder="1" applyAlignment="1">
      <alignment vertical="center" wrapText="1"/>
    </xf>
    <xf numFmtId="0" fontId="44" fillId="0" borderId="7" xfId="0" applyFont="1" applyBorder="1" applyAlignment="1">
      <alignment horizontal="center"/>
    </xf>
    <xf numFmtId="0" fontId="8" fillId="0" borderId="7" xfId="0" applyFont="1" applyBorder="1"/>
    <xf numFmtId="0" fontId="7" fillId="0" borderId="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vertical="top" wrapText="1"/>
    </xf>
    <xf numFmtId="0" fontId="7" fillId="2" borderId="4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left" vertical="top" wrapText="1"/>
    </xf>
    <xf numFmtId="0" fontId="26" fillId="0" borderId="4" xfId="0" applyFont="1" applyBorder="1" applyAlignment="1">
      <alignment vertical="top" wrapText="1"/>
    </xf>
    <xf numFmtId="0" fontId="26" fillId="0" borderId="1" xfId="0" applyFont="1" applyBorder="1" applyAlignment="1">
      <alignment vertical="top" wrapText="1"/>
    </xf>
    <xf numFmtId="0" fontId="26" fillId="2" borderId="1" xfId="0" applyFont="1" applyFill="1" applyBorder="1" applyAlignment="1">
      <alignment wrapText="1"/>
    </xf>
    <xf numFmtId="0" fontId="26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center"/>
    </xf>
    <xf numFmtId="0" fontId="25" fillId="0" borderId="2" xfId="0" applyFont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26" fillId="6" borderId="1" xfId="0" applyFont="1" applyFill="1" applyBorder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7" fillId="6" borderId="1" xfId="0" applyFont="1" applyFill="1" applyBorder="1"/>
    <xf numFmtId="0" fontId="8" fillId="2" borderId="0" xfId="0" applyFont="1" applyFill="1"/>
    <xf numFmtId="0" fontId="26" fillId="6" borderId="2" xfId="0" applyFont="1" applyFill="1" applyBorder="1" applyAlignment="1">
      <alignment wrapText="1"/>
    </xf>
    <xf numFmtId="0" fontId="26" fillId="6" borderId="1" xfId="0" applyFont="1" applyFill="1" applyBorder="1" applyAlignment="1">
      <alignment wrapText="1"/>
    </xf>
    <xf numFmtId="0" fontId="40" fillId="3" borderId="1" xfId="0" applyFont="1" applyFill="1" applyBorder="1" applyAlignment="1">
      <alignment vertical="top" wrapText="1"/>
    </xf>
    <xf numFmtId="0" fontId="39" fillId="3" borderId="1" xfId="0" applyFont="1" applyFill="1" applyBorder="1" applyAlignment="1">
      <alignment vertical="top" wrapText="1"/>
    </xf>
    <xf numFmtId="0" fontId="26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6" fillId="6" borderId="4" xfId="0" applyFont="1" applyFill="1" applyBorder="1"/>
    <xf numFmtId="0" fontId="5" fillId="0" borderId="1" xfId="0" applyFont="1" applyBorder="1"/>
    <xf numFmtId="0" fontId="26" fillId="2" borderId="1" xfId="0" applyFont="1" applyFill="1" applyBorder="1" applyAlignment="1">
      <alignment horizontal="right"/>
    </xf>
    <xf numFmtId="0" fontId="7" fillId="4" borderId="0" xfId="0" applyFont="1" applyFill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11" fillId="3" borderId="4" xfId="0" applyFont="1" applyFill="1" applyBorder="1" applyAlignment="1">
      <alignment horizontal="left" wrapText="1"/>
    </xf>
    <xf numFmtId="0" fontId="11" fillId="3" borderId="5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0" fontId="10" fillId="0" borderId="7" xfId="0" applyFont="1" applyBorder="1" applyAlignment="1">
      <alignment horizontal="left"/>
    </xf>
    <xf numFmtId="0" fontId="11" fillId="3" borderId="6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wrapText="1"/>
    </xf>
    <xf numFmtId="0" fontId="11" fillId="3" borderId="5" xfId="0" applyFont="1" applyFill="1" applyBorder="1" applyAlignment="1">
      <alignment wrapText="1"/>
    </xf>
    <xf numFmtId="0" fontId="11" fillId="3" borderId="2" xfId="0" applyFont="1" applyFill="1" applyBorder="1" applyAlignment="1">
      <alignment wrapText="1"/>
    </xf>
    <xf numFmtId="0" fontId="12" fillId="2" borderId="6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right" vertical="center" wrapText="1"/>
    </xf>
    <xf numFmtId="0" fontId="12" fillId="4" borderId="3" xfId="0" applyFont="1" applyFill="1" applyBorder="1" applyAlignment="1">
      <alignment horizontal="right" vertical="center" wrapText="1"/>
    </xf>
    <xf numFmtId="0" fontId="18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 wrapText="1"/>
    </xf>
    <xf numFmtId="0" fontId="5" fillId="4" borderId="0" xfId="0" applyFont="1" applyFill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0" fontId="5" fillId="2" borderId="0" xfId="0" applyFont="1" applyFill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29" fillId="2" borderId="1" xfId="0" applyFont="1" applyFill="1" applyBorder="1" applyAlignment="1">
      <alignment horizontal="center" wrapText="1"/>
    </xf>
    <xf numFmtId="0" fontId="29" fillId="2" borderId="1" xfId="0" applyFont="1" applyFill="1" applyBorder="1" applyAlignment="1">
      <alignment horizontal="center"/>
    </xf>
    <xf numFmtId="0" fontId="29" fillId="2" borderId="4" xfId="0" applyFont="1" applyFill="1" applyBorder="1" applyAlignment="1">
      <alignment horizontal="center" wrapText="1"/>
    </xf>
    <xf numFmtId="0" fontId="29" fillId="2" borderId="5" xfId="0" applyFont="1" applyFill="1" applyBorder="1" applyAlignment="1">
      <alignment horizontal="center"/>
    </xf>
    <xf numFmtId="0" fontId="29" fillId="2" borderId="2" xfId="0" applyFont="1" applyFill="1" applyBorder="1" applyAlignment="1">
      <alignment horizontal="center"/>
    </xf>
    <xf numFmtId="0" fontId="27" fillId="2" borderId="4" xfId="0" applyFont="1" applyFill="1" applyBorder="1" applyAlignment="1">
      <alignment horizontal="center" wrapText="1"/>
    </xf>
    <xf numFmtId="0" fontId="27" fillId="2" borderId="5" xfId="0" applyFont="1" applyFill="1" applyBorder="1" applyAlignment="1">
      <alignment horizontal="center"/>
    </xf>
    <xf numFmtId="0" fontId="27" fillId="2" borderId="2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1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right" vertical="center" wrapText="1"/>
    </xf>
    <xf numFmtId="0" fontId="5" fillId="6" borderId="3" xfId="0" applyFont="1" applyFill="1" applyBorder="1" applyAlignment="1">
      <alignment horizontal="right" vertical="center" wrapText="1"/>
    </xf>
    <xf numFmtId="0" fontId="18" fillId="6" borderId="1" xfId="0" applyFont="1" applyFill="1" applyBorder="1" applyAlignment="1">
      <alignment horizontal="center" wrapText="1"/>
    </xf>
    <xf numFmtId="0" fontId="18" fillId="6" borderId="1" xfId="0" applyFont="1" applyFill="1" applyBorder="1" applyAlignment="1">
      <alignment horizontal="center"/>
    </xf>
    <xf numFmtId="0" fontId="37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1" fillId="3" borderId="10" xfId="0" applyFont="1" applyFill="1" applyBorder="1" applyAlignment="1">
      <alignment horizontal="left" wrapText="1"/>
    </xf>
    <xf numFmtId="0" fontId="11" fillId="3" borderId="0" xfId="0" applyFont="1" applyFill="1" applyAlignment="1">
      <alignment horizontal="left" wrapText="1"/>
    </xf>
    <xf numFmtId="0" fontId="37" fillId="3" borderId="6" xfId="0" applyFont="1" applyFill="1" applyBorder="1" applyAlignment="1">
      <alignment horizontal="center" vertical="center" wrapText="1"/>
    </xf>
    <xf numFmtId="0" fontId="37" fillId="3" borderId="3" xfId="0" applyFont="1" applyFill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center"/>
    </xf>
    <xf numFmtId="0" fontId="44" fillId="0" borderId="11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/>
    </xf>
    <xf numFmtId="0" fontId="44" fillId="0" borderId="6" xfId="0" applyFont="1" applyBorder="1" applyAlignment="1">
      <alignment horizontal="right" vertical="center"/>
    </xf>
    <xf numFmtId="0" fontId="44" fillId="0" borderId="3" xfId="0" applyFont="1" applyBorder="1" applyAlignment="1">
      <alignment horizontal="right" vertical="center"/>
    </xf>
    <xf numFmtId="0" fontId="4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1"/>
  <sheetViews>
    <sheetView tabSelected="1" view="pageLayout" workbookViewId="0">
      <selection activeCell="M9" sqref="M9"/>
    </sheetView>
  </sheetViews>
  <sheetFormatPr defaultColWidth="8.83203125" defaultRowHeight="21.6" customHeight="1" x14ac:dyDescent="0.25"/>
  <cols>
    <col min="1" max="1" width="3.5" style="88" customWidth="1"/>
    <col min="2" max="2" width="9.1640625" style="4" customWidth="1"/>
    <col min="3" max="3" width="4.6640625" style="4" customWidth="1"/>
    <col min="4" max="4" width="5.1640625" style="4" customWidth="1"/>
    <col min="5" max="5" width="3.1640625" style="4" customWidth="1"/>
    <col min="6" max="6" width="3.1640625" style="53" customWidth="1"/>
    <col min="7" max="7" width="3.1640625" style="34" customWidth="1"/>
    <col min="8" max="8" width="3.1640625" style="3" customWidth="1"/>
    <col min="9" max="9" width="3.1640625" style="32" customWidth="1"/>
    <col min="10" max="10" width="3.1640625" style="34" customWidth="1"/>
    <col min="11" max="11" width="3.1640625" style="3" customWidth="1"/>
    <col min="12" max="12" width="3.1640625" style="32" customWidth="1"/>
    <col min="13" max="13" width="3.1640625" style="34" customWidth="1"/>
    <col min="14" max="14" width="3.1640625" style="3" customWidth="1"/>
    <col min="15" max="15" width="3.1640625" style="32" customWidth="1"/>
    <col min="16" max="16" width="3.1640625" style="34" customWidth="1"/>
    <col min="17" max="17" width="3.1640625" style="3" customWidth="1"/>
    <col min="18" max="18" width="3.1640625" style="32" customWidth="1"/>
    <col min="19" max="19" width="3.1640625" style="34" customWidth="1"/>
    <col min="20" max="20" width="3.1640625" style="3" customWidth="1"/>
    <col min="21" max="21" width="3.1640625" style="32" customWidth="1"/>
    <col min="22" max="22" width="3.1640625" style="34" customWidth="1"/>
    <col min="23" max="23" width="3.1640625" style="3" customWidth="1"/>
    <col min="24" max="24" width="3.1640625" style="32" customWidth="1"/>
    <col min="25" max="25" width="3.1640625" style="34" customWidth="1"/>
    <col min="26" max="26" width="3.1640625" style="3" customWidth="1"/>
    <col min="27" max="27" width="3.1640625" style="32" customWidth="1"/>
    <col min="28" max="28" width="3.1640625" style="125" customWidth="1"/>
    <col min="29" max="29" width="3.1640625" style="3" customWidth="1"/>
    <col min="30" max="30" width="3.1640625" style="32" customWidth="1"/>
    <col min="31" max="31" width="3.1640625" style="34" customWidth="1"/>
    <col min="32" max="32" width="3.1640625" style="3" customWidth="1"/>
    <col min="33" max="33" width="3.1640625" style="32" customWidth="1"/>
    <col min="34" max="34" width="3.1640625" style="34" customWidth="1"/>
    <col min="35" max="35" width="3.1640625" style="3" customWidth="1"/>
    <col min="36" max="36" width="3.1640625" style="32" customWidth="1"/>
    <col min="37" max="37" width="3.1640625" style="34" customWidth="1"/>
    <col min="38" max="38" width="3.1640625" style="3" customWidth="1"/>
    <col min="39" max="39" width="3.1640625" style="32" customWidth="1"/>
    <col min="40" max="40" width="3.1640625" style="34" customWidth="1"/>
    <col min="41" max="41" width="3.1640625" style="3" customWidth="1"/>
    <col min="42" max="42" width="3.1640625" style="32" customWidth="1"/>
    <col min="43" max="43" width="3.1640625" style="34" customWidth="1"/>
    <col min="44" max="44" width="4.1640625" style="5" customWidth="1"/>
    <col min="45" max="45" width="4.1640625" style="53" customWidth="1"/>
    <col min="46" max="46" width="4.1640625" style="38" customWidth="1"/>
    <col min="47" max="47" width="10.83203125" style="4" bestFit="1" customWidth="1"/>
    <col min="48" max="16384" width="8.83203125" style="4"/>
  </cols>
  <sheetData>
    <row r="1" spans="1:46" ht="21.75" customHeight="1" x14ac:dyDescent="0.25">
      <c r="A1" s="134" t="s">
        <v>828</v>
      </c>
      <c r="B1" s="134"/>
      <c r="C1" s="134"/>
      <c r="D1" s="134"/>
      <c r="L1" s="238" t="s">
        <v>817</v>
      </c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  <c r="AH1" s="238"/>
      <c r="AI1" s="238"/>
      <c r="AJ1" s="238"/>
      <c r="AK1" s="238"/>
      <c r="AL1" s="238"/>
      <c r="AM1" s="238"/>
      <c r="AN1" s="238"/>
      <c r="AO1" s="238"/>
      <c r="AP1" s="238"/>
      <c r="AQ1" s="238"/>
      <c r="AR1" s="238"/>
      <c r="AS1" s="238"/>
      <c r="AT1" s="238"/>
    </row>
    <row r="2" spans="1:46" ht="21.75" customHeight="1" x14ac:dyDescent="0.25">
      <c r="A2" s="135" t="s">
        <v>827</v>
      </c>
      <c r="B2" s="136"/>
      <c r="C2" s="136"/>
      <c r="D2" s="136"/>
      <c r="L2" s="243" t="s">
        <v>824</v>
      </c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243"/>
      <c r="AO2" s="243"/>
      <c r="AP2" s="243"/>
      <c r="AQ2" s="243"/>
      <c r="AR2" s="243"/>
      <c r="AS2" s="243"/>
      <c r="AT2" s="243"/>
    </row>
    <row r="3" spans="1:46" ht="21.75" customHeight="1" x14ac:dyDescent="0.3">
      <c r="A3" s="89"/>
      <c r="B3" s="31"/>
      <c r="C3" s="31"/>
      <c r="D3" s="31"/>
      <c r="E3" s="31"/>
      <c r="F3" s="100"/>
      <c r="G3" s="44"/>
      <c r="H3" s="24"/>
      <c r="I3" s="104"/>
      <c r="J3" s="44"/>
      <c r="K3" s="24"/>
      <c r="L3" s="104"/>
      <c r="M3" s="44"/>
      <c r="N3" s="24"/>
      <c r="O3" s="104"/>
      <c r="P3" s="44"/>
      <c r="Q3" s="24"/>
      <c r="R3" s="104"/>
      <c r="S3" s="44"/>
      <c r="T3" s="24"/>
      <c r="U3" s="104"/>
      <c r="V3" s="44"/>
      <c r="W3" s="24"/>
      <c r="X3" s="104"/>
      <c r="Y3" s="44"/>
      <c r="Z3" s="24"/>
      <c r="AA3" s="104"/>
      <c r="AB3" s="126"/>
      <c r="AC3" s="24"/>
      <c r="AD3" s="104"/>
      <c r="AE3" s="44"/>
      <c r="AF3" s="24"/>
      <c r="AG3" s="104"/>
      <c r="AH3" s="44"/>
      <c r="AI3" s="24"/>
      <c r="AJ3" s="104"/>
      <c r="AK3" s="44"/>
      <c r="AL3" s="24"/>
      <c r="AM3" s="104"/>
      <c r="AN3" s="44"/>
      <c r="AO3" s="24"/>
      <c r="AP3" s="104"/>
      <c r="AQ3" s="44"/>
      <c r="AR3" s="24"/>
      <c r="AS3" s="104"/>
      <c r="AT3" s="44"/>
    </row>
    <row r="4" spans="1:46" ht="23.45" customHeight="1" x14ac:dyDescent="0.25">
      <c r="A4" s="244" t="s">
        <v>0</v>
      </c>
      <c r="B4" s="245" t="s">
        <v>239</v>
      </c>
      <c r="C4" s="245" t="s">
        <v>1</v>
      </c>
      <c r="D4" s="246" t="s">
        <v>285</v>
      </c>
      <c r="E4" s="236" t="s">
        <v>280</v>
      </c>
      <c r="F4" s="236"/>
      <c r="G4" s="237"/>
      <c r="H4" s="236" t="s">
        <v>281</v>
      </c>
      <c r="I4" s="236"/>
      <c r="J4" s="237"/>
      <c r="K4" s="236" t="s">
        <v>282</v>
      </c>
      <c r="L4" s="236"/>
      <c r="M4" s="237"/>
      <c r="N4" s="236" t="s">
        <v>286</v>
      </c>
      <c r="O4" s="236"/>
      <c r="P4" s="237"/>
      <c r="Q4" s="236" t="s">
        <v>287</v>
      </c>
      <c r="R4" s="236"/>
      <c r="S4" s="237"/>
      <c r="T4" s="236" t="s">
        <v>288</v>
      </c>
      <c r="U4" s="236"/>
      <c r="V4" s="237"/>
      <c r="W4" s="236" t="s">
        <v>289</v>
      </c>
      <c r="X4" s="236"/>
      <c r="Y4" s="237"/>
      <c r="Z4" s="236" t="s">
        <v>290</v>
      </c>
      <c r="AA4" s="236"/>
      <c r="AB4" s="237"/>
      <c r="AC4" s="236" t="s">
        <v>291</v>
      </c>
      <c r="AD4" s="236"/>
      <c r="AE4" s="237"/>
      <c r="AF4" s="236" t="s">
        <v>293</v>
      </c>
      <c r="AG4" s="236"/>
      <c r="AH4" s="237"/>
      <c r="AI4" s="236" t="s">
        <v>294</v>
      </c>
      <c r="AJ4" s="236"/>
      <c r="AK4" s="237"/>
      <c r="AL4" s="242" t="s">
        <v>707</v>
      </c>
      <c r="AM4" s="240"/>
      <c r="AN4" s="241"/>
      <c r="AO4" s="242" t="s">
        <v>708</v>
      </c>
      <c r="AP4" s="240"/>
      <c r="AQ4" s="241"/>
      <c r="AR4" s="239" t="s">
        <v>295</v>
      </c>
      <c r="AS4" s="240"/>
      <c r="AT4" s="241"/>
    </row>
    <row r="5" spans="1:46" ht="35.450000000000003" customHeight="1" x14ac:dyDescent="0.25">
      <c r="A5" s="244"/>
      <c r="B5" s="245"/>
      <c r="C5" s="245"/>
      <c r="D5" s="246"/>
      <c r="E5" s="91" t="s">
        <v>967</v>
      </c>
      <c r="F5" s="101" t="s">
        <v>210</v>
      </c>
      <c r="G5" s="79" t="s">
        <v>283</v>
      </c>
      <c r="H5" s="91" t="s">
        <v>967</v>
      </c>
      <c r="I5" s="101" t="s">
        <v>210</v>
      </c>
      <c r="J5" s="79" t="s">
        <v>283</v>
      </c>
      <c r="K5" s="91" t="s">
        <v>967</v>
      </c>
      <c r="L5" s="101" t="s">
        <v>210</v>
      </c>
      <c r="M5" s="79" t="s">
        <v>283</v>
      </c>
      <c r="N5" s="91" t="s">
        <v>967</v>
      </c>
      <c r="O5" s="101" t="s">
        <v>210</v>
      </c>
      <c r="P5" s="79" t="s">
        <v>283</v>
      </c>
      <c r="Q5" s="91" t="s">
        <v>967</v>
      </c>
      <c r="R5" s="101" t="s">
        <v>210</v>
      </c>
      <c r="S5" s="79" t="s">
        <v>283</v>
      </c>
      <c r="T5" s="91" t="s">
        <v>967</v>
      </c>
      <c r="U5" s="101" t="s">
        <v>210</v>
      </c>
      <c r="V5" s="79" t="s">
        <v>283</v>
      </c>
      <c r="W5" s="91" t="s">
        <v>967</v>
      </c>
      <c r="X5" s="101" t="s">
        <v>210</v>
      </c>
      <c r="Y5" s="79" t="s">
        <v>283</v>
      </c>
      <c r="Z5" s="91" t="s">
        <v>967</v>
      </c>
      <c r="AA5" s="101" t="s">
        <v>210</v>
      </c>
      <c r="AB5" s="127" t="s">
        <v>283</v>
      </c>
      <c r="AC5" s="91" t="s">
        <v>967</v>
      </c>
      <c r="AD5" s="101" t="s">
        <v>210</v>
      </c>
      <c r="AE5" s="79" t="s">
        <v>283</v>
      </c>
      <c r="AF5" s="91" t="s">
        <v>967</v>
      </c>
      <c r="AG5" s="101" t="s">
        <v>210</v>
      </c>
      <c r="AH5" s="79" t="s">
        <v>283</v>
      </c>
      <c r="AI5" s="91" t="s">
        <v>967</v>
      </c>
      <c r="AJ5" s="101" t="s">
        <v>210</v>
      </c>
      <c r="AK5" s="79" t="s">
        <v>283</v>
      </c>
      <c r="AL5" s="91" t="s">
        <v>967</v>
      </c>
      <c r="AM5" s="101" t="s">
        <v>210</v>
      </c>
      <c r="AN5" s="79" t="s">
        <v>283</v>
      </c>
      <c r="AO5" s="91" t="s">
        <v>967</v>
      </c>
      <c r="AP5" s="101" t="s">
        <v>210</v>
      </c>
      <c r="AQ5" s="79" t="s">
        <v>283</v>
      </c>
      <c r="AR5" s="91" t="s">
        <v>967</v>
      </c>
      <c r="AS5" s="101" t="s">
        <v>210</v>
      </c>
      <c r="AT5" s="79" t="s">
        <v>283</v>
      </c>
    </row>
    <row r="6" spans="1:46" ht="21.75" customHeight="1" x14ac:dyDescent="0.25">
      <c r="A6" s="90">
        <v>1</v>
      </c>
      <c r="B6" s="28" t="s">
        <v>211</v>
      </c>
      <c r="C6" s="29" t="s">
        <v>5</v>
      </c>
      <c r="D6" s="26" t="s">
        <v>292</v>
      </c>
      <c r="E6" s="27">
        <v>0</v>
      </c>
      <c r="F6" s="102">
        <v>4</v>
      </c>
      <c r="G6" s="36"/>
      <c r="H6" s="40">
        <v>3</v>
      </c>
      <c r="I6" s="102">
        <v>0</v>
      </c>
      <c r="J6" s="36">
        <v>4</v>
      </c>
      <c r="K6" s="40">
        <v>0</v>
      </c>
      <c r="L6" s="102">
        <v>4</v>
      </c>
      <c r="M6" s="36">
        <v>1</v>
      </c>
      <c r="N6" s="40">
        <v>0</v>
      </c>
      <c r="O6" s="102">
        <v>3</v>
      </c>
      <c r="P6" s="36"/>
      <c r="Q6" s="40">
        <v>0</v>
      </c>
      <c r="R6" s="102">
        <v>3</v>
      </c>
      <c r="S6" s="36"/>
      <c r="T6" s="40">
        <v>0</v>
      </c>
      <c r="U6" s="102">
        <v>3</v>
      </c>
      <c r="V6" s="36">
        <v>1</v>
      </c>
      <c r="W6" s="66">
        <v>0</v>
      </c>
      <c r="X6" s="107">
        <v>3</v>
      </c>
      <c r="Y6" s="36"/>
      <c r="Z6" s="66">
        <v>0</v>
      </c>
      <c r="AA6" s="107">
        <v>3</v>
      </c>
      <c r="AB6" s="128"/>
      <c r="AC6" s="40">
        <v>0</v>
      </c>
      <c r="AD6" s="102">
        <v>4</v>
      </c>
      <c r="AE6" s="36"/>
      <c r="AF6" s="66">
        <v>0</v>
      </c>
      <c r="AG6" s="107">
        <v>5</v>
      </c>
      <c r="AH6" s="36"/>
      <c r="AI6" s="66">
        <v>0</v>
      </c>
      <c r="AJ6" s="107">
        <v>3</v>
      </c>
      <c r="AK6" s="36"/>
      <c r="AL6" s="2"/>
      <c r="AM6" s="33"/>
      <c r="AN6" s="36"/>
      <c r="AO6" s="2"/>
      <c r="AP6" s="33"/>
      <c r="AQ6" s="36"/>
      <c r="AR6" s="40">
        <f>E6+H6+K6+N6+Q6+T6+W6+Z6+AC6+AF6+AI6+AL6+AO6</f>
        <v>3</v>
      </c>
      <c r="AS6" s="102">
        <f>F6+I6+L6+O6+R6+U6+X6+AA6+AD6+AG6+AJ6+AM6+AP6</f>
        <v>35</v>
      </c>
      <c r="AT6" s="80">
        <f>G6+J6+M6+P6+S6+V6+Y6+AB6+AE6+AH6+AK6+AN6+AQ6</f>
        <v>6</v>
      </c>
    </row>
    <row r="7" spans="1:46" ht="21.75" customHeight="1" x14ac:dyDescent="0.25">
      <c r="A7" s="90">
        <v>2</v>
      </c>
      <c r="B7" s="28" t="s">
        <v>229</v>
      </c>
      <c r="C7" s="29" t="s">
        <v>5</v>
      </c>
      <c r="D7" s="26" t="s">
        <v>292</v>
      </c>
      <c r="E7" s="27">
        <v>0</v>
      </c>
      <c r="F7" s="102">
        <v>4</v>
      </c>
      <c r="G7" s="36"/>
      <c r="H7" s="40">
        <v>0</v>
      </c>
      <c r="I7" s="102">
        <v>3</v>
      </c>
      <c r="J7" s="36"/>
      <c r="K7" s="40">
        <v>0</v>
      </c>
      <c r="L7" s="102">
        <v>0</v>
      </c>
      <c r="M7" s="36"/>
      <c r="N7" s="40">
        <v>1</v>
      </c>
      <c r="O7" s="102">
        <v>2</v>
      </c>
      <c r="P7" s="36"/>
      <c r="Q7" s="40">
        <v>0</v>
      </c>
      <c r="R7" s="102">
        <v>1</v>
      </c>
      <c r="S7" s="36"/>
      <c r="T7" s="40">
        <v>0</v>
      </c>
      <c r="U7" s="102">
        <v>0</v>
      </c>
      <c r="V7" s="36"/>
      <c r="W7" s="66">
        <v>0</v>
      </c>
      <c r="X7" s="107">
        <v>0</v>
      </c>
      <c r="Y7" s="36"/>
      <c r="Z7" s="66">
        <v>0</v>
      </c>
      <c r="AA7" s="107">
        <v>0</v>
      </c>
      <c r="AB7" s="128"/>
      <c r="AC7" s="40">
        <v>0</v>
      </c>
      <c r="AD7" s="102">
        <v>5</v>
      </c>
      <c r="AE7" s="36"/>
      <c r="AF7" s="66">
        <v>0</v>
      </c>
      <c r="AG7" s="107">
        <v>0</v>
      </c>
      <c r="AH7" s="36"/>
      <c r="AI7" s="66">
        <v>0</v>
      </c>
      <c r="AJ7" s="107">
        <v>0</v>
      </c>
      <c r="AK7" s="36"/>
      <c r="AL7" s="2"/>
      <c r="AM7" s="33"/>
      <c r="AN7" s="36"/>
      <c r="AO7" s="2"/>
      <c r="AP7" s="33"/>
      <c r="AQ7" s="36"/>
      <c r="AR7" s="40">
        <f t="shared" ref="AR7:AR21" si="0">E7+H7+K7+N7+Q7+T7+W7+Z7+AC7+AF7+AI7+AL7+AO7</f>
        <v>1</v>
      </c>
      <c r="AS7" s="102">
        <f t="shared" ref="AS7:AS21" si="1">F7+I7+L7+O7+R7+U7+X7+AA7+AD7+AG7+AJ7+AM7+AP7</f>
        <v>15</v>
      </c>
      <c r="AT7" s="80">
        <f t="shared" ref="AT7:AT21" si="2">G7+J7+M7+P7+S7+V7+Y7+AB7+AE7+AH7+AK7+AN7+AQ7</f>
        <v>0</v>
      </c>
    </row>
    <row r="8" spans="1:46" ht="21.75" customHeight="1" x14ac:dyDescent="0.25">
      <c r="A8" s="90">
        <v>3</v>
      </c>
      <c r="B8" s="28" t="s">
        <v>233</v>
      </c>
      <c r="C8" s="29" t="s">
        <v>5</v>
      </c>
      <c r="D8" s="26" t="s">
        <v>292</v>
      </c>
      <c r="E8" s="27">
        <v>5</v>
      </c>
      <c r="F8" s="102">
        <v>0</v>
      </c>
      <c r="G8" s="36">
        <v>5</v>
      </c>
      <c r="H8" s="40">
        <v>5</v>
      </c>
      <c r="I8" s="102">
        <v>0</v>
      </c>
      <c r="J8" s="36">
        <v>5</v>
      </c>
      <c r="K8" s="40">
        <v>2</v>
      </c>
      <c r="L8" s="102">
        <v>4</v>
      </c>
      <c r="M8" s="36">
        <v>2</v>
      </c>
      <c r="N8" s="40">
        <v>4</v>
      </c>
      <c r="O8" s="102">
        <v>0</v>
      </c>
      <c r="P8" s="36">
        <v>5</v>
      </c>
      <c r="Q8" s="40">
        <v>4</v>
      </c>
      <c r="R8" s="102">
        <v>0</v>
      </c>
      <c r="S8" s="36">
        <v>5</v>
      </c>
      <c r="T8" s="40">
        <v>2</v>
      </c>
      <c r="U8" s="102">
        <v>4</v>
      </c>
      <c r="V8" s="36">
        <v>1</v>
      </c>
      <c r="W8" s="66">
        <v>0</v>
      </c>
      <c r="X8" s="107">
        <v>4</v>
      </c>
      <c r="Y8" s="36">
        <v>1</v>
      </c>
      <c r="Z8" s="66">
        <v>4</v>
      </c>
      <c r="AA8" s="107">
        <v>0</v>
      </c>
      <c r="AB8" s="128"/>
      <c r="AC8" s="40">
        <v>5</v>
      </c>
      <c r="AD8" s="102">
        <v>0</v>
      </c>
      <c r="AE8" s="36">
        <v>3</v>
      </c>
      <c r="AF8" s="66">
        <v>6</v>
      </c>
      <c r="AG8" s="107">
        <v>0</v>
      </c>
      <c r="AH8" s="36">
        <v>6</v>
      </c>
      <c r="AI8" s="40">
        <v>0</v>
      </c>
      <c r="AJ8" s="102">
        <v>3</v>
      </c>
      <c r="AK8" s="36"/>
      <c r="AL8" s="2"/>
      <c r="AM8" s="33"/>
      <c r="AN8" s="36"/>
      <c r="AO8" s="2"/>
      <c r="AP8" s="33"/>
      <c r="AQ8" s="36"/>
      <c r="AR8" s="40">
        <f t="shared" si="0"/>
        <v>37</v>
      </c>
      <c r="AS8" s="102">
        <f t="shared" si="1"/>
        <v>15</v>
      </c>
      <c r="AT8" s="80">
        <f t="shared" si="2"/>
        <v>33</v>
      </c>
    </row>
    <row r="9" spans="1:46" ht="21.75" customHeight="1" x14ac:dyDescent="0.25">
      <c r="A9" s="90">
        <v>4</v>
      </c>
      <c r="B9" s="28" t="s">
        <v>212</v>
      </c>
      <c r="C9" s="29" t="s">
        <v>5</v>
      </c>
      <c r="D9" s="26" t="s">
        <v>292</v>
      </c>
      <c r="E9" s="27">
        <v>0</v>
      </c>
      <c r="F9" s="102">
        <v>6</v>
      </c>
      <c r="G9" s="36">
        <v>8</v>
      </c>
      <c r="H9" s="40">
        <v>0</v>
      </c>
      <c r="I9" s="102">
        <v>4</v>
      </c>
      <c r="J9" s="36">
        <v>8</v>
      </c>
      <c r="K9" s="40">
        <v>0</v>
      </c>
      <c r="L9" s="102">
        <v>8</v>
      </c>
      <c r="M9" s="36">
        <v>9</v>
      </c>
      <c r="N9" s="40">
        <v>0</v>
      </c>
      <c r="O9" s="102">
        <v>4</v>
      </c>
      <c r="P9" s="36">
        <v>8</v>
      </c>
      <c r="Q9" s="40">
        <v>0</v>
      </c>
      <c r="R9" s="102">
        <v>4</v>
      </c>
      <c r="S9" s="36">
        <v>8</v>
      </c>
      <c r="T9" s="40">
        <v>1</v>
      </c>
      <c r="U9" s="102">
        <v>5</v>
      </c>
      <c r="V9" s="36">
        <v>9</v>
      </c>
      <c r="W9" s="66">
        <v>0</v>
      </c>
      <c r="X9" s="107">
        <v>3</v>
      </c>
      <c r="Y9" s="36">
        <v>8</v>
      </c>
      <c r="Z9" s="66">
        <v>0</v>
      </c>
      <c r="AA9" s="107">
        <v>3</v>
      </c>
      <c r="AB9" s="128"/>
      <c r="AC9" s="40">
        <v>1</v>
      </c>
      <c r="AD9" s="102">
        <v>4</v>
      </c>
      <c r="AE9" s="36">
        <v>5</v>
      </c>
      <c r="AF9" s="66">
        <v>5</v>
      </c>
      <c r="AG9" s="107">
        <v>0</v>
      </c>
      <c r="AH9" s="36">
        <v>7</v>
      </c>
      <c r="AI9" s="40">
        <v>0</v>
      </c>
      <c r="AJ9" s="102">
        <v>3</v>
      </c>
      <c r="AK9" s="36">
        <v>2</v>
      </c>
      <c r="AL9" s="2"/>
      <c r="AM9" s="33"/>
      <c r="AN9" s="36"/>
      <c r="AO9" s="2"/>
      <c r="AP9" s="33"/>
      <c r="AQ9" s="36"/>
      <c r="AR9" s="40">
        <f t="shared" si="0"/>
        <v>7</v>
      </c>
      <c r="AS9" s="102">
        <f t="shared" si="1"/>
        <v>44</v>
      </c>
      <c r="AT9" s="80">
        <f t="shared" si="2"/>
        <v>72</v>
      </c>
    </row>
    <row r="10" spans="1:46" ht="21.75" customHeight="1" x14ac:dyDescent="0.25">
      <c r="A10" s="90">
        <v>5</v>
      </c>
      <c r="B10" s="28" t="s">
        <v>213</v>
      </c>
      <c r="C10" s="29" t="s">
        <v>5</v>
      </c>
      <c r="D10" s="26" t="s">
        <v>292</v>
      </c>
      <c r="E10" s="27">
        <v>2</v>
      </c>
      <c r="F10" s="102">
        <v>4</v>
      </c>
      <c r="G10" s="36"/>
      <c r="H10" s="41">
        <v>0</v>
      </c>
      <c r="I10" s="105">
        <v>4</v>
      </c>
      <c r="J10" s="36"/>
      <c r="K10" s="40">
        <v>6</v>
      </c>
      <c r="L10" s="102">
        <v>0</v>
      </c>
      <c r="M10" s="36"/>
      <c r="N10" s="40">
        <v>2</v>
      </c>
      <c r="O10" s="102">
        <v>2</v>
      </c>
      <c r="P10" s="36"/>
      <c r="Q10" s="40">
        <v>0</v>
      </c>
      <c r="R10" s="102">
        <v>4</v>
      </c>
      <c r="S10" s="36"/>
      <c r="T10" s="40">
        <v>1</v>
      </c>
      <c r="U10" s="102">
        <v>5</v>
      </c>
      <c r="V10" s="36"/>
      <c r="W10" s="66">
        <v>0</v>
      </c>
      <c r="X10" s="107">
        <v>5</v>
      </c>
      <c r="Y10" s="36"/>
      <c r="Z10" s="66">
        <v>0</v>
      </c>
      <c r="AA10" s="107">
        <v>3</v>
      </c>
      <c r="AB10" s="128"/>
      <c r="AC10" s="40">
        <v>0</v>
      </c>
      <c r="AD10" s="102">
        <v>5</v>
      </c>
      <c r="AE10" s="36"/>
      <c r="AF10" s="66">
        <v>3</v>
      </c>
      <c r="AG10" s="107">
        <v>7</v>
      </c>
      <c r="AH10" s="36"/>
      <c r="AI10" s="66">
        <v>0</v>
      </c>
      <c r="AJ10" s="107">
        <v>5</v>
      </c>
      <c r="AK10" s="36"/>
      <c r="AL10" s="2"/>
      <c r="AM10" s="33"/>
      <c r="AN10" s="36"/>
      <c r="AO10" s="2"/>
      <c r="AP10" s="33"/>
      <c r="AQ10" s="36"/>
      <c r="AR10" s="40">
        <f t="shared" si="0"/>
        <v>14</v>
      </c>
      <c r="AS10" s="102">
        <f t="shared" si="1"/>
        <v>44</v>
      </c>
      <c r="AT10" s="80">
        <f t="shared" si="2"/>
        <v>0</v>
      </c>
    </row>
    <row r="11" spans="1:46" ht="21.75" customHeight="1" x14ac:dyDescent="0.25">
      <c r="A11" s="90">
        <v>6</v>
      </c>
      <c r="B11" s="28" t="s">
        <v>230</v>
      </c>
      <c r="C11" s="29" t="s">
        <v>5</v>
      </c>
      <c r="D11" s="26" t="s">
        <v>292</v>
      </c>
      <c r="E11" s="45">
        <v>0</v>
      </c>
      <c r="F11" s="103">
        <v>4</v>
      </c>
      <c r="G11" s="36"/>
      <c r="H11" s="42">
        <v>0</v>
      </c>
      <c r="I11" s="103">
        <v>2</v>
      </c>
      <c r="J11" s="36"/>
      <c r="K11" s="42">
        <v>0</v>
      </c>
      <c r="L11" s="103">
        <v>2</v>
      </c>
      <c r="M11" s="36"/>
      <c r="N11" s="42">
        <v>0</v>
      </c>
      <c r="O11" s="103">
        <v>4</v>
      </c>
      <c r="P11" s="36"/>
      <c r="Q11" s="42">
        <v>0</v>
      </c>
      <c r="R11" s="103">
        <v>4</v>
      </c>
      <c r="S11" s="36"/>
      <c r="T11" s="42">
        <v>0</v>
      </c>
      <c r="U11" s="103">
        <v>2</v>
      </c>
      <c r="V11" s="36"/>
      <c r="W11" s="68">
        <v>0</v>
      </c>
      <c r="X11" s="108">
        <v>4</v>
      </c>
      <c r="Y11" s="36"/>
      <c r="Z11" s="68">
        <v>0</v>
      </c>
      <c r="AA11" s="108">
        <v>0</v>
      </c>
      <c r="AB11" s="128"/>
      <c r="AC11" s="78">
        <v>0</v>
      </c>
      <c r="AD11" s="109">
        <v>2</v>
      </c>
      <c r="AE11" s="36"/>
      <c r="AF11" s="68">
        <v>0</v>
      </c>
      <c r="AG11" s="108">
        <v>2</v>
      </c>
      <c r="AH11" s="36"/>
      <c r="AI11" s="42">
        <v>0</v>
      </c>
      <c r="AJ11" s="103">
        <v>2</v>
      </c>
      <c r="AK11" s="36"/>
      <c r="AL11" s="2"/>
      <c r="AM11" s="107">
        <v>4</v>
      </c>
      <c r="AN11" s="67"/>
      <c r="AO11" s="66"/>
      <c r="AP11" s="107">
        <v>6</v>
      </c>
      <c r="AQ11" s="36"/>
      <c r="AR11" s="40">
        <f t="shared" si="0"/>
        <v>0</v>
      </c>
      <c r="AS11" s="102">
        <f t="shared" si="1"/>
        <v>38</v>
      </c>
      <c r="AT11" s="80">
        <f t="shared" si="2"/>
        <v>0</v>
      </c>
    </row>
    <row r="12" spans="1:46" ht="21.75" customHeight="1" x14ac:dyDescent="0.25">
      <c r="A12" s="90">
        <v>7</v>
      </c>
      <c r="B12" s="28" t="s">
        <v>240</v>
      </c>
      <c r="C12" s="29" t="s">
        <v>5</v>
      </c>
      <c r="D12" s="26" t="s">
        <v>292</v>
      </c>
      <c r="E12" s="45">
        <v>0</v>
      </c>
      <c r="F12" s="103">
        <v>0</v>
      </c>
      <c r="G12" s="36"/>
      <c r="H12" s="42">
        <v>0</v>
      </c>
      <c r="I12" s="103">
        <v>2</v>
      </c>
      <c r="J12" s="36"/>
      <c r="K12" s="42">
        <v>0</v>
      </c>
      <c r="L12" s="103">
        <v>2</v>
      </c>
      <c r="M12" s="36"/>
      <c r="N12" s="42">
        <v>0</v>
      </c>
      <c r="O12" s="103">
        <v>0</v>
      </c>
      <c r="P12" s="36"/>
      <c r="Q12" s="42">
        <v>0</v>
      </c>
      <c r="R12" s="103">
        <v>0</v>
      </c>
      <c r="S12" s="36"/>
      <c r="T12" s="42">
        <v>1</v>
      </c>
      <c r="U12" s="103">
        <v>2</v>
      </c>
      <c r="V12" s="36"/>
      <c r="W12" s="68">
        <v>0</v>
      </c>
      <c r="X12" s="108">
        <v>0</v>
      </c>
      <c r="Y12" s="36"/>
      <c r="Z12" s="68">
        <v>0</v>
      </c>
      <c r="AA12" s="108">
        <v>0</v>
      </c>
      <c r="AB12" s="128"/>
      <c r="AC12" s="78">
        <v>0</v>
      </c>
      <c r="AD12" s="109">
        <v>2</v>
      </c>
      <c r="AE12" s="36"/>
      <c r="AF12" s="68">
        <v>0</v>
      </c>
      <c r="AG12" s="108">
        <v>2</v>
      </c>
      <c r="AH12" s="36"/>
      <c r="AI12" s="42">
        <v>0</v>
      </c>
      <c r="AJ12" s="103">
        <v>2</v>
      </c>
      <c r="AK12" s="36"/>
      <c r="AL12" s="2"/>
      <c r="AM12" s="33"/>
      <c r="AN12" s="36"/>
      <c r="AO12" s="2"/>
      <c r="AP12" s="33"/>
      <c r="AQ12" s="36"/>
      <c r="AR12" s="40">
        <f t="shared" si="0"/>
        <v>1</v>
      </c>
      <c r="AS12" s="102">
        <f t="shared" si="1"/>
        <v>12</v>
      </c>
      <c r="AT12" s="80">
        <f t="shared" si="2"/>
        <v>0</v>
      </c>
    </row>
    <row r="13" spans="1:46" ht="21.75" customHeight="1" x14ac:dyDescent="0.25">
      <c r="A13" s="90">
        <v>8</v>
      </c>
      <c r="B13" s="28" t="s">
        <v>241</v>
      </c>
      <c r="C13" s="29" t="s">
        <v>5</v>
      </c>
      <c r="D13" s="26" t="s">
        <v>292</v>
      </c>
      <c r="E13" s="45">
        <v>0</v>
      </c>
      <c r="F13" s="103">
        <v>0</v>
      </c>
      <c r="G13" s="36"/>
      <c r="H13" s="42">
        <v>0</v>
      </c>
      <c r="I13" s="103">
        <v>0</v>
      </c>
      <c r="J13" s="36"/>
      <c r="K13" s="42">
        <v>0</v>
      </c>
      <c r="L13" s="103">
        <v>0</v>
      </c>
      <c r="M13" s="36"/>
      <c r="N13" s="42">
        <v>0</v>
      </c>
      <c r="O13" s="103">
        <v>0</v>
      </c>
      <c r="P13" s="36"/>
      <c r="Q13" s="42">
        <v>0</v>
      </c>
      <c r="R13" s="103">
        <v>0</v>
      </c>
      <c r="S13" s="36"/>
      <c r="T13" s="42">
        <v>0</v>
      </c>
      <c r="U13" s="103">
        <v>0</v>
      </c>
      <c r="V13" s="36"/>
      <c r="W13" s="68">
        <v>0</v>
      </c>
      <c r="X13" s="108">
        <v>0</v>
      </c>
      <c r="Y13" s="36"/>
      <c r="Z13" s="68">
        <v>0</v>
      </c>
      <c r="AA13" s="108">
        <v>0</v>
      </c>
      <c r="AB13" s="128"/>
      <c r="AC13" s="78">
        <v>0</v>
      </c>
      <c r="AD13" s="109">
        <v>0</v>
      </c>
      <c r="AE13" s="36"/>
      <c r="AF13" s="68">
        <v>0</v>
      </c>
      <c r="AG13" s="108">
        <v>0</v>
      </c>
      <c r="AH13" s="36"/>
      <c r="AI13" s="42">
        <v>0</v>
      </c>
      <c r="AJ13" s="103">
        <v>0</v>
      </c>
      <c r="AK13" s="36"/>
      <c r="AL13" s="2"/>
      <c r="AM13" s="33"/>
      <c r="AN13" s="36"/>
      <c r="AO13" s="2"/>
      <c r="AP13" s="33"/>
      <c r="AQ13" s="36"/>
      <c r="AR13" s="40">
        <f t="shared" si="0"/>
        <v>0</v>
      </c>
      <c r="AS13" s="102">
        <f t="shared" si="1"/>
        <v>0</v>
      </c>
      <c r="AT13" s="80">
        <f t="shared" si="2"/>
        <v>0</v>
      </c>
    </row>
    <row r="14" spans="1:46" ht="21.75" customHeight="1" x14ac:dyDescent="0.25">
      <c r="A14" s="90">
        <v>9</v>
      </c>
      <c r="B14" s="28" t="s">
        <v>232</v>
      </c>
      <c r="C14" s="29" t="s">
        <v>5</v>
      </c>
      <c r="D14" s="26" t="s">
        <v>292</v>
      </c>
      <c r="E14" s="27">
        <v>2</v>
      </c>
      <c r="F14" s="102">
        <v>6</v>
      </c>
      <c r="G14" s="36"/>
      <c r="H14" s="43">
        <v>0</v>
      </c>
      <c r="I14" s="106">
        <v>6</v>
      </c>
      <c r="J14" s="36"/>
      <c r="K14" s="40">
        <v>0</v>
      </c>
      <c r="L14" s="102">
        <v>4</v>
      </c>
      <c r="M14" s="36"/>
      <c r="N14" s="40">
        <v>1</v>
      </c>
      <c r="O14" s="102">
        <v>7</v>
      </c>
      <c r="P14" s="36"/>
      <c r="Q14" s="40">
        <v>0</v>
      </c>
      <c r="R14" s="102">
        <v>8</v>
      </c>
      <c r="S14" s="36"/>
      <c r="T14" s="40">
        <v>0</v>
      </c>
      <c r="U14" s="102">
        <v>3</v>
      </c>
      <c r="V14" s="36"/>
      <c r="W14" s="66">
        <v>3</v>
      </c>
      <c r="X14" s="107">
        <v>5</v>
      </c>
      <c r="Y14" s="36"/>
      <c r="Z14" s="66">
        <v>1</v>
      </c>
      <c r="AA14" s="107">
        <v>3</v>
      </c>
      <c r="AB14" s="128"/>
      <c r="AC14" s="40">
        <v>0</v>
      </c>
      <c r="AD14" s="102">
        <v>4</v>
      </c>
      <c r="AE14" s="36"/>
      <c r="AF14" s="66">
        <v>0</v>
      </c>
      <c r="AG14" s="107">
        <v>6</v>
      </c>
      <c r="AH14" s="36"/>
      <c r="AI14" s="66">
        <v>0</v>
      </c>
      <c r="AJ14" s="107">
        <v>4</v>
      </c>
      <c r="AK14" s="36"/>
      <c r="AL14" s="2"/>
      <c r="AM14" s="33"/>
      <c r="AN14" s="36"/>
      <c r="AO14" s="2"/>
      <c r="AP14" s="33"/>
      <c r="AQ14" s="36"/>
      <c r="AR14" s="40">
        <f t="shared" si="0"/>
        <v>7</v>
      </c>
      <c r="AS14" s="102">
        <f t="shared" si="1"/>
        <v>56</v>
      </c>
      <c r="AT14" s="80">
        <f t="shared" si="2"/>
        <v>0</v>
      </c>
    </row>
    <row r="15" spans="1:46" ht="21.75" customHeight="1" x14ac:dyDescent="0.25">
      <c r="A15" s="90">
        <v>10</v>
      </c>
      <c r="B15" s="28" t="s">
        <v>238</v>
      </c>
      <c r="C15" s="29" t="s">
        <v>5</v>
      </c>
      <c r="D15" s="30" t="s">
        <v>236</v>
      </c>
      <c r="E15" s="27">
        <v>8</v>
      </c>
      <c r="F15" s="102">
        <v>32</v>
      </c>
      <c r="G15" s="36"/>
      <c r="H15" s="40">
        <v>0</v>
      </c>
      <c r="I15" s="102">
        <v>45</v>
      </c>
      <c r="J15" s="36"/>
      <c r="K15" s="40">
        <v>8</v>
      </c>
      <c r="L15" s="102">
        <v>22</v>
      </c>
      <c r="M15" s="36">
        <v>15</v>
      </c>
      <c r="N15" s="40">
        <v>0</v>
      </c>
      <c r="O15" s="102">
        <v>30</v>
      </c>
      <c r="P15" s="36"/>
      <c r="Q15" s="40">
        <v>4</v>
      </c>
      <c r="R15" s="102">
        <v>26</v>
      </c>
      <c r="S15" s="36">
        <v>5</v>
      </c>
      <c r="T15" s="40">
        <v>10</v>
      </c>
      <c r="U15" s="102">
        <v>20</v>
      </c>
      <c r="V15" s="36">
        <v>15</v>
      </c>
      <c r="W15" s="66">
        <v>0</v>
      </c>
      <c r="X15" s="107">
        <v>40</v>
      </c>
      <c r="Y15" s="36"/>
      <c r="Z15" s="66">
        <v>0</v>
      </c>
      <c r="AA15" s="107">
        <v>30</v>
      </c>
      <c r="AB15" s="128"/>
      <c r="AC15" s="40">
        <v>0</v>
      </c>
      <c r="AD15" s="102">
        <v>25</v>
      </c>
      <c r="AE15" s="36"/>
      <c r="AF15" s="66">
        <v>5</v>
      </c>
      <c r="AG15" s="107">
        <v>25</v>
      </c>
      <c r="AH15" s="36">
        <v>5</v>
      </c>
      <c r="AI15" s="66">
        <v>0</v>
      </c>
      <c r="AJ15" s="107">
        <v>19</v>
      </c>
      <c r="AK15" s="36"/>
      <c r="AL15" s="2"/>
      <c r="AM15" s="33"/>
      <c r="AN15" s="36"/>
      <c r="AO15" s="2"/>
      <c r="AP15" s="33"/>
      <c r="AQ15" s="36"/>
      <c r="AR15" s="40">
        <f t="shared" si="0"/>
        <v>35</v>
      </c>
      <c r="AS15" s="102">
        <f t="shared" si="1"/>
        <v>314</v>
      </c>
      <c r="AT15" s="80">
        <f t="shared" si="2"/>
        <v>40</v>
      </c>
    </row>
    <row r="16" spans="1:46" ht="21.75" customHeight="1" x14ac:dyDescent="0.25">
      <c r="A16" s="90">
        <v>11</v>
      </c>
      <c r="B16" s="28" t="s">
        <v>223</v>
      </c>
      <c r="C16" s="29" t="s">
        <v>5</v>
      </c>
      <c r="D16" s="30" t="s">
        <v>236</v>
      </c>
      <c r="E16" s="27">
        <v>0</v>
      </c>
      <c r="F16" s="102">
        <v>37</v>
      </c>
      <c r="G16" s="36"/>
      <c r="H16" s="40">
        <v>3</v>
      </c>
      <c r="I16" s="102">
        <v>27</v>
      </c>
      <c r="J16" s="36">
        <v>3</v>
      </c>
      <c r="K16" s="40">
        <v>0</v>
      </c>
      <c r="L16" s="102">
        <v>30</v>
      </c>
      <c r="M16" s="36">
        <v>7</v>
      </c>
      <c r="N16" s="40">
        <v>5</v>
      </c>
      <c r="O16" s="102">
        <v>25</v>
      </c>
      <c r="P16" s="36">
        <v>6</v>
      </c>
      <c r="Q16" s="40">
        <v>4</v>
      </c>
      <c r="R16" s="102">
        <v>26</v>
      </c>
      <c r="S16" s="36">
        <v>5</v>
      </c>
      <c r="T16" s="40">
        <v>5</v>
      </c>
      <c r="U16" s="102">
        <v>25</v>
      </c>
      <c r="V16" s="36">
        <v>10</v>
      </c>
      <c r="W16" s="66">
        <v>0</v>
      </c>
      <c r="X16" s="107">
        <v>45</v>
      </c>
      <c r="Y16" s="36"/>
      <c r="Z16" s="66">
        <v>2</v>
      </c>
      <c r="AA16" s="107">
        <v>23</v>
      </c>
      <c r="AB16" s="128"/>
      <c r="AC16" s="40">
        <v>4</v>
      </c>
      <c r="AD16" s="102">
        <v>26</v>
      </c>
      <c r="AE16" s="36"/>
      <c r="AF16" s="66">
        <v>0</v>
      </c>
      <c r="AG16" s="107">
        <v>30</v>
      </c>
      <c r="AH16" s="36"/>
      <c r="AI16" s="66">
        <v>2</v>
      </c>
      <c r="AJ16" s="107">
        <v>18</v>
      </c>
      <c r="AK16" s="36"/>
      <c r="AL16" s="2"/>
      <c r="AM16" s="33"/>
      <c r="AN16" s="36"/>
      <c r="AO16" s="2"/>
      <c r="AP16" s="33"/>
      <c r="AQ16" s="36"/>
      <c r="AR16" s="40">
        <f t="shared" si="0"/>
        <v>25</v>
      </c>
      <c r="AS16" s="102">
        <f t="shared" si="1"/>
        <v>312</v>
      </c>
      <c r="AT16" s="80">
        <f t="shared" si="2"/>
        <v>31</v>
      </c>
    </row>
    <row r="17" spans="1:46" ht="21.75" customHeight="1" x14ac:dyDescent="0.25">
      <c r="A17" s="90">
        <v>12</v>
      </c>
      <c r="B17" s="25" t="s">
        <v>818</v>
      </c>
      <c r="C17" s="29" t="s">
        <v>5</v>
      </c>
      <c r="D17" s="26" t="s">
        <v>292</v>
      </c>
      <c r="E17" s="27">
        <v>0</v>
      </c>
      <c r="F17" s="102">
        <v>0</v>
      </c>
      <c r="G17" s="36">
        <v>4</v>
      </c>
      <c r="H17" s="40">
        <v>0</v>
      </c>
      <c r="I17" s="102">
        <v>0</v>
      </c>
      <c r="J17" s="36">
        <v>4</v>
      </c>
      <c r="K17" s="40">
        <v>0</v>
      </c>
      <c r="L17" s="102">
        <v>0</v>
      </c>
      <c r="M17" s="36">
        <v>5</v>
      </c>
      <c r="N17" s="40">
        <v>0</v>
      </c>
      <c r="O17" s="102">
        <v>0</v>
      </c>
      <c r="P17" s="36">
        <v>4</v>
      </c>
      <c r="Q17" s="40">
        <v>0</v>
      </c>
      <c r="R17" s="102">
        <v>0</v>
      </c>
      <c r="S17" s="36">
        <v>4</v>
      </c>
      <c r="T17" s="40">
        <v>0</v>
      </c>
      <c r="U17" s="102">
        <v>0</v>
      </c>
      <c r="V17" s="36">
        <v>5</v>
      </c>
      <c r="W17" s="66">
        <v>0</v>
      </c>
      <c r="X17" s="107">
        <v>0</v>
      </c>
      <c r="Y17" s="36">
        <v>4</v>
      </c>
      <c r="Z17" s="66">
        <v>0</v>
      </c>
      <c r="AA17" s="107">
        <v>0</v>
      </c>
      <c r="AB17" s="128"/>
      <c r="AC17" s="40">
        <v>4</v>
      </c>
      <c r="AD17" s="102">
        <v>0</v>
      </c>
      <c r="AE17" s="36">
        <v>3</v>
      </c>
      <c r="AF17" s="66">
        <v>0</v>
      </c>
      <c r="AG17" s="107">
        <v>0</v>
      </c>
      <c r="AH17" s="36">
        <v>6</v>
      </c>
      <c r="AI17" s="66">
        <v>0</v>
      </c>
      <c r="AJ17" s="107">
        <v>0</v>
      </c>
      <c r="AK17" s="36">
        <v>2</v>
      </c>
      <c r="AL17" s="2"/>
      <c r="AM17" s="33"/>
      <c r="AN17" s="36">
        <v>5</v>
      </c>
      <c r="AO17" s="2"/>
      <c r="AP17" s="33"/>
      <c r="AQ17" s="36">
        <v>4</v>
      </c>
      <c r="AR17" s="40">
        <f t="shared" si="0"/>
        <v>4</v>
      </c>
      <c r="AS17" s="102">
        <f t="shared" si="1"/>
        <v>0</v>
      </c>
      <c r="AT17" s="80">
        <f t="shared" si="2"/>
        <v>50</v>
      </c>
    </row>
    <row r="18" spans="1:46" ht="21.75" customHeight="1" x14ac:dyDescent="0.25">
      <c r="A18" s="90">
        <v>13</v>
      </c>
      <c r="B18" s="28" t="s">
        <v>214</v>
      </c>
      <c r="C18" s="29" t="s">
        <v>5</v>
      </c>
      <c r="D18" s="30" t="s">
        <v>236</v>
      </c>
      <c r="E18" s="27">
        <v>30</v>
      </c>
      <c r="F18" s="102">
        <v>0</v>
      </c>
      <c r="G18" s="36">
        <v>30</v>
      </c>
      <c r="H18" s="40">
        <v>30</v>
      </c>
      <c r="I18" s="102">
        <v>0</v>
      </c>
      <c r="J18" s="36">
        <v>30</v>
      </c>
      <c r="K18" s="40">
        <v>30</v>
      </c>
      <c r="L18" s="102">
        <v>0</v>
      </c>
      <c r="M18" s="36">
        <v>36</v>
      </c>
      <c r="N18" s="40">
        <v>30</v>
      </c>
      <c r="O18" s="102">
        <v>0</v>
      </c>
      <c r="P18" s="36">
        <v>30</v>
      </c>
      <c r="Q18" s="40">
        <v>30</v>
      </c>
      <c r="R18" s="102">
        <v>0</v>
      </c>
      <c r="S18" s="36">
        <v>30</v>
      </c>
      <c r="T18" s="40">
        <v>40</v>
      </c>
      <c r="U18" s="102">
        <v>0</v>
      </c>
      <c r="V18" s="36">
        <v>35</v>
      </c>
      <c r="W18" s="66">
        <v>26</v>
      </c>
      <c r="X18" s="107">
        <v>0</v>
      </c>
      <c r="Y18" s="36">
        <v>30</v>
      </c>
      <c r="Z18" s="66">
        <v>26</v>
      </c>
      <c r="AA18" s="107">
        <v>0</v>
      </c>
      <c r="AB18" s="128"/>
      <c r="AC18" s="40">
        <v>27</v>
      </c>
      <c r="AD18" s="102">
        <v>0</v>
      </c>
      <c r="AE18" s="36">
        <v>20</v>
      </c>
      <c r="AF18" s="66">
        <v>35</v>
      </c>
      <c r="AG18" s="107">
        <v>0</v>
      </c>
      <c r="AH18" s="36">
        <v>44</v>
      </c>
      <c r="AI18" s="66">
        <v>20</v>
      </c>
      <c r="AJ18" s="107">
        <v>0</v>
      </c>
      <c r="AK18" s="36">
        <v>15</v>
      </c>
      <c r="AL18" s="2"/>
      <c r="AM18" s="33"/>
      <c r="AN18" s="36"/>
      <c r="AO18" s="2"/>
      <c r="AP18" s="33"/>
      <c r="AQ18" s="36"/>
      <c r="AR18" s="40">
        <f t="shared" si="0"/>
        <v>324</v>
      </c>
      <c r="AS18" s="102">
        <f t="shared" si="1"/>
        <v>0</v>
      </c>
      <c r="AT18" s="80">
        <f t="shared" si="2"/>
        <v>300</v>
      </c>
    </row>
    <row r="19" spans="1:46" ht="21.75" customHeight="1" x14ac:dyDescent="0.25">
      <c r="A19" s="90">
        <v>14</v>
      </c>
      <c r="B19" s="28" t="s">
        <v>227</v>
      </c>
      <c r="C19" s="29" t="s">
        <v>5</v>
      </c>
      <c r="D19" s="30" t="s">
        <v>236</v>
      </c>
      <c r="E19" s="27">
        <v>0</v>
      </c>
      <c r="F19" s="102">
        <v>27</v>
      </c>
      <c r="G19" s="36"/>
      <c r="H19" s="40">
        <v>0</v>
      </c>
      <c r="I19" s="102">
        <v>30</v>
      </c>
      <c r="J19" s="36"/>
      <c r="K19" s="40">
        <v>0</v>
      </c>
      <c r="L19" s="102">
        <v>30</v>
      </c>
      <c r="M19" s="36"/>
      <c r="N19" s="40">
        <v>0</v>
      </c>
      <c r="O19" s="102">
        <v>30</v>
      </c>
      <c r="P19" s="36"/>
      <c r="Q19" s="40">
        <v>0</v>
      </c>
      <c r="R19" s="102">
        <v>30</v>
      </c>
      <c r="S19" s="36"/>
      <c r="T19" s="40">
        <v>4</v>
      </c>
      <c r="U19" s="102">
        <v>36</v>
      </c>
      <c r="V19" s="36"/>
      <c r="W19" s="66">
        <v>0</v>
      </c>
      <c r="X19" s="107">
        <v>26</v>
      </c>
      <c r="Y19" s="36"/>
      <c r="Z19" s="66">
        <v>0</v>
      </c>
      <c r="AA19" s="107">
        <v>26</v>
      </c>
      <c r="AB19" s="128"/>
      <c r="AC19" s="40">
        <v>0</v>
      </c>
      <c r="AD19" s="102">
        <v>27</v>
      </c>
      <c r="AE19" s="36"/>
      <c r="AF19" s="66">
        <v>0</v>
      </c>
      <c r="AG19" s="107">
        <v>35</v>
      </c>
      <c r="AH19" s="36"/>
      <c r="AI19" s="66">
        <v>0</v>
      </c>
      <c r="AJ19" s="107">
        <v>20</v>
      </c>
      <c r="AK19" s="36"/>
      <c r="AL19" s="2"/>
      <c r="AM19" s="33"/>
      <c r="AN19" s="36"/>
      <c r="AO19" s="2"/>
      <c r="AP19" s="33"/>
      <c r="AQ19" s="36"/>
      <c r="AR19" s="40">
        <f t="shared" si="0"/>
        <v>4</v>
      </c>
      <c r="AS19" s="102">
        <f t="shared" si="1"/>
        <v>317</v>
      </c>
      <c r="AT19" s="80">
        <f t="shared" si="2"/>
        <v>0</v>
      </c>
    </row>
    <row r="20" spans="1:46" ht="21.75" customHeight="1" x14ac:dyDescent="0.25">
      <c r="A20" s="90">
        <v>15</v>
      </c>
      <c r="B20" s="25" t="s">
        <v>284</v>
      </c>
      <c r="C20" s="29" t="s">
        <v>5</v>
      </c>
      <c r="D20" s="26" t="s">
        <v>292</v>
      </c>
      <c r="E20" s="27">
        <v>0</v>
      </c>
      <c r="F20" s="102">
        <v>2</v>
      </c>
      <c r="G20" s="36"/>
      <c r="H20" s="40">
        <v>0</v>
      </c>
      <c r="I20" s="102">
        <v>2</v>
      </c>
      <c r="J20" s="36"/>
      <c r="K20" s="40">
        <v>0</v>
      </c>
      <c r="L20" s="102">
        <v>2</v>
      </c>
      <c r="M20" s="36"/>
      <c r="N20" s="40">
        <v>0</v>
      </c>
      <c r="O20" s="102">
        <v>2</v>
      </c>
      <c r="P20" s="36"/>
      <c r="Q20" s="40">
        <v>0</v>
      </c>
      <c r="R20" s="102">
        <v>2</v>
      </c>
      <c r="S20" s="36"/>
      <c r="T20" s="40">
        <v>0</v>
      </c>
      <c r="U20" s="102">
        <v>2</v>
      </c>
      <c r="V20" s="36"/>
      <c r="W20" s="66">
        <v>0</v>
      </c>
      <c r="X20" s="107">
        <v>2</v>
      </c>
      <c r="Y20" s="36"/>
      <c r="Z20" s="66">
        <v>0</v>
      </c>
      <c r="AA20" s="107">
        <v>2</v>
      </c>
      <c r="AB20" s="128"/>
      <c r="AC20" s="40">
        <v>0</v>
      </c>
      <c r="AD20" s="102">
        <v>2</v>
      </c>
      <c r="AE20" s="36"/>
      <c r="AF20" s="66">
        <v>0</v>
      </c>
      <c r="AG20" s="107">
        <v>2</v>
      </c>
      <c r="AH20" s="36"/>
      <c r="AI20" s="40">
        <v>0</v>
      </c>
      <c r="AJ20" s="102">
        <v>2</v>
      </c>
      <c r="AK20" s="36"/>
      <c r="AL20" s="2"/>
      <c r="AM20" s="33"/>
      <c r="AN20" s="36"/>
      <c r="AO20" s="2"/>
      <c r="AP20" s="33"/>
      <c r="AQ20" s="36"/>
      <c r="AR20" s="40">
        <f t="shared" si="0"/>
        <v>0</v>
      </c>
      <c r="AS20" s="102">
        <f t="shared" si="1"/>
        <v>22</v>
      </c>
      <c r="AT20" s="80">
        <f t="shared" si="2"/>
        <v>0</v>
      </c>
    </row>
    <row r="21" spans="1:46" ht="21.75" customHeight="1" x14ac:dyDescent="0.25">
      <c r="A21" s="90">
        <v>16</v>
      </c>
      <c r="B21" s="28" t="s">
        <v>215</v>
      </c>
      <c r="C21" s="29" t="s">
        <v>5</v>
      </c>
      <c r="D21" s="26" t="s">
        <v>292</v>
      </c>
      <c r="E21" s="27">
        <v>1</v>
      </c>
      <c r="F21" s="102">
        <v>0</v>
      </c>
      <c r="G21" s="36"/>
      <c r="H21" s="66">
        <v>0</v>
      </c>
      <c r="I21" s="107">
        <v>0</v>
      </c>
      <c r="J21" s="67"/>
      <c r="K21" s="66">
        <v>0</v>
      </c>
      <c r="L21" s="107">
        <v>0</v>
      </c>
      <c r="M21" s="67"/>
      <c r="N21" s="66">
        <v>0</v>
      </c>
      <c r="O21" s="107">
        <v>0</v>
      </c>
      <c r="P21" s="67"/>
      <c r="Q21" s="66">
        <v>0</v>
      </c>
      <c r="R21" s="107">
        <v>0</v>
      </c>
      <c r="S21" s="67"/>
      <c r="T21" s="66">
        <v>0</v>
      </c>
      <c r="U21" s="107">
        <v>0</v>
      </c>
      <c r="V21" s="36"/>
      <c r="W21" s="66">
        <v>0</v>
      </c>
      <c r="X21" s="107">
        <v>0</v>
      </c>
      <c r="Y21" s="36"/>
      <c r="Z21" s="66">
        <v>0</v>
      </c>
      <c r="AA21" s="107">
        <v>0</v>
      </c>
      <c r="AB21" s="129"/>
      <c r="AC21" s="66">
        <v>0</v>
      </c>
      <c r="AD21" s="107">
        <v>0</v>
      </c>
      <c r="AE21" s="67"/>
      <c r="AF21" s="66">
        <v>0</v>
      </c>
      <c r="AG21" s="107">
        <v>0</v>
      </c>
      <c r="AH21" s="67"/>
      <c r="AI21" s="66">
        <v>0</v>
      </c>
      <c r="AJ21" s="107">
        <v>0</v>
      </c>
      <c r="AK21" s="36"/>
      <c r="AL21" s="27">
        <v>1</v>
      </c>
      <c r="AM21" s="102">
        <v>0</v>
      </c>
      <c r="AN21" s="36">
        <v>1</v>
      </c>
      <c r="AO21" s="66">
        <v>0</v>
      </c>
      <c r="AP21" s="107">
        <v>1</v>
      </c>
      <c r="AQ21" s="36"/>
      <c r="AR21" s="40">
        <f t="shared" si="0"/>
        <v>2</v>
      </c>
      <c r="AS21" s="102">
        <f t="shared" si="1"/>
        <v>1</v>
      </c>
      <c r="AT21" s="80">
        <f t="shared" si="2"/>
        <v>1</v>
      </c>
    </row>
    <row r="22" spans="1:46" ht="21" customHeight="1" x14ac:dyDescent="0.25">
      <c r="A22" s="90">
        <v>17</v>
      </c>
      <c r="B22" s="94" t="s">
        <v>224</v>
      </c>
      <c r="C22" s="90" t="s">
        <v>5</v>
      </c>
      <c r="D22" s="26" t="s">
        <v>292</v>
      </c>
      <c r="E22" s="97"/>
      <c r="F22" s="61"/>
      <c r="G22" s="36"/>
      <c r="H22" s="2"/>
      <c r="I22" s="33"/>
      <c r="J22" s="36"/>
      <c r="K22" s="2"/>
      <c r="L22" s="33"/>
      <c r="M22" s="36"/>
      <c r="N22" s="2"/>
      <c r="O22" s="33"/>
      <c r="P22" s="36"/>
      <c r="Q22" s="2"/>
      <c r="R22" s="33"/>
      <c r="S22" s="36"/>
      <c r="T22" s="2"/>
      <c r="U22" s="33"/>
      <c r="V22" s="36"/>
      <c r="W22" s="2"/>
      <c r="X22" s="33"/>
      <c r="Y22" s="36"/>
      <c r="Z22" s="2"/>
      <c r="AA22" s="33"/>
      <c r="AB22" s="128"/>
      <c r="AC22" s="2"/>
      <c r="AD22" s="33"/>
      <c r="AE22" s="36"/>
      <c r="AF22" s="2"/>
      <c r="AG22" s="33"/>
      <c r="AH22" s="36"/>
      <c r="AI22" s="2"/>
      <c r="AJ22" s="33"/>
      <c r="AK22" s="36"/>
      <c r="AL22" s="27">
        <v>0</v>
      </c>
      <c r="AM22" s="102">
        <v>2</v>
      </c>
      <c r="AN22" s="36"/>
      <c r="AO22" s="66">
        <v>0</v>
      </c>
      <c r="AP22" s="107">
        <v>2</v>
      </c>
      <c r="AQ22" s="36"/>
      <c r="AR22" s="40">
        <f t="shared" ref="AR22:AR50" si="3">E22+H22+K22+N22+Q22+T22+W22+Z22+AC22+AF22+AI22+AL22+AO22</f>
        <v>0</v>
      </c>
      <c r="AS22" s="102">
        <f t="shared" ref="AS22:AS50" si="4">F22+I22+L22+O22+R22+U22+X22+AA22+AD22+AG22+AJ22+AM22+AP22</f>
        <v>4</v>
      </c>
      <c r="AT22" s="80">
        <f t="shared" ref="AT22:AT50" si="5">G22+J22+M22+P22+S22+V22+Y22+AB22+AE22+AH22+AK22+AN22+AQ22</f>
        <v>0</v>
      </c>
    </row>
    <row r="23" spans="1:46" ht="21" customHeight="1" x14ac:dyDescent="0.25">
      <c r="A23" s="90">
        <v>18</v>
      </c>
      <c r="B23" s="94" t="s">
        <v>237</v>
      </c>
      <c r="C23" s="90" t="s">
        <v>5</v>
      </c>
      <c r="D23" s="26" t="s">
        <v>292</v>
      </c>
      <c r="E23" s="97"/>
      <c r="F23" s="61"/>
      <c r="G23" s="36"/>
      <c r="H23" s="2"/>
      <c r="I23" s="33"/>
      <c r="J23" s="36"/>
      <c r="K23" s="2"/>
      <c r="L23" s="33"/>
      <c r="M23" s="36"/>
      <c r="N23" s="2"/>
      <c r="O23" s="33"/>
      <c r="P23" s="36"/>
      <c r="Q23" s="2"/>
      <c r="R23" s="33"/>
      <c r="S23" s="36"/>
      <c r="T23" s="2"/>
      <c r="U23" s="33"/>
      <c r="V23" s="36"/>
      <c r="W23" s="2"/>
      <c r="X23" s="33"/>
      <c r="Y23" s="36"/>
      <c r="Z23" s="2"/>
      <c r="AA23" s="33"/>
      <c r="AB23" s="128"/>
      <c r="AC23" s="2"/>
      <c r="AD23" s="33"/>
      <c r="AE23" s="36"/>
      <c r="AF23" s="2"/>
      <c r="AG23" s="33"/>
      <c r="AH23" s="36"/>
      <c r="AI23" s="2"/>
      <c r="AJ23" s="33"/>
      <c r="AK23" s="36"/>
      <c r="AL23" s="27">
        <v>0</v>
      </c>
      <c r="AM23" s="102">
        <v>2</v>
      </c>
      <c r="AN23" s="36"/>
      <c r="AO23" s="66">
        <v>0</v>
      </c>
      <c r="AP23" s="107">
        <v>2</v>
      </c>
      <c r="AQ23" s="36"/>
      <c r="AR23" s="40">
        <f t="shared" si="3"/>
        <v>0</v>
      </c>
      <c r="AS23" s="102">
        <f t="shared" si="4"/>
        <v>4</v>
      </c>
      <c r="AT23" s="80">
        <f t="shared" si="5"/>
        <v>0</v>
      </c>
    </row>
    <row r="24" spans="1:46" ht="21" customHeight="1" x14ac:dyDescent="0.25">
      <c r="A24" s="90">
        <v>19</v>
      </c>
      <c r="B24" s="94" t="s">
        <v>217</v>
      </c>
      <c r="C24" s="90" t="s">
        <v>5</v>
      </c>
      <c r="D24" s="26" t="s">
        <v>292</v>
      </c>
      <c r="E24" s="97"/>
      <c r="F24" s="61"/>
      <c r="G24" s="36"/>
      <c r="H24" s="2"/>
      <c r="I24" s="33"/>
      <c r="J24" s="36"/>
      <c r="K24" s="2"/>
      <c r="L24" s="33"/>
      <c r="M24" s="36"/>
      <c r="N24" s="2"/>
      <c r="O24" s="33"/>
      <c r="P24" s="36"/>
      <c r="Q24" s="2"/>
      <c r="R24" s="33"/>
      <c r="S24" s="36"/>
      <c r="T24" s="2"/>
      <c r="U24" s="33"/>
      <c r="V24" s="36"/>
      <c r="W24" s="2"/>
      <c r="X24" s="33"/>
      <c r="Y24" s="36"/>
      <c r="Z24" s="2"/>
      <c r="AA24" s="33"/>
      <c r="AB24" s="128"/>
      <c r="AC24" s="2"/>
      <c r="AD24" s="33"/>
      <c r="AE24" s="36"/>
      <c r="AF24" s="2"/>
      <c r="AG24" s="33"/>
      <c r="AH24" s="36"/>
      <c r="AI24" s="2"/>
      <c r="AJ24" s="33"/>
      <c r="AK24" s="36"/>
      <c r="AL24" s="27">
        <v>0</v>
      </c>
      <c r="AM24" s="102">
        <v>1</v>
      </c>
      <c r="AN24" s="36"/>
      <c r="AO24" s="66">
        <v>0</v>
      </c>
      <c r="AP24" s="107">
        <v>1</v>
      </c>
      <c r="AQ24" s="36"/>
      <c r="AR24" s="40">
        <f t="shared" si="3"/>
        <v>0</v>
      </c>
      <c r="AS24" s="102">
        <f t="shared" si="4"/>
        <v>2</v>
      </c>
      <c r="AT24" s="80">
        <f t="shared" si="5"/>
        <v>0</v>
      </c>
    </row>
    <row r="25" spans="1:46" ht="20.45" customHeight="1" x14ac:dyDescent="0.25">
      <c r="A25" s="90">
        <v>20</v>
      </c>
      <c r="B25" s="95" t="s">
        <v>218</v>
      </c>
      <c r="C25" s="92" t="s">
        <v>5</v>
      </c>
      <c r="D25" s="26" t="s">
        <v>292</v>
      </c>
      <c r="E25" s="97"/>
      <c r="F25" s="61"/>
      <c r="G25" s="36"/>
      <c r="H25" s="2"/>
      <c r="I25" s="33"/>
      <c r="J25" s="36"/>
      <c r="K25" s="2"/>
      <c r="L25" s="33"/>
      <c r="M25" s="36"/>
      <c r="N25" s="2"/>
      <c r="O25" s="33"/>
      <c r="P25" s="36"/>
      <c r="Q25" s="2"/>
      <c r="R25" s="33"/>
      <c r="S25" s="36"/>
      <c r="T25" s="2"/>
      <c r="U25" s="33"/>
      <c r="V25" s="36"/>
      <c r="W25" s="2"/>
      <c r="X25" s="33"/>
      <c r="Y25" s="36"/>
      <c r="Z25" s="2"/>
      <c r="AA25" s="33"/>
      <c r="AB25" s="128"/>
      <c r="AC25" s="2"/>
      <c r="AD25" s="33"/>
      <c r="AE25" s="36"/>
      <c r="AF25" s="2"/>
      <c r="AG25" s="33"/>
      <c r="AH25" s="36"/>
      <c r="AI25" s="2"/>
      <c r="AJ25" s="33"/>
      <c r="AK25" s="36"/>
      <c r="AL25" s="98">
        <v>0</v>
      </c>
      <c r="AM25" s="107">
        <v>7</v>
      </c>
      <c r="AN25" s="36"/>
      <c r="AO25" s="66">
        <v>0</v>
      </c>
      <c r="AP25" s="107">
        <v>4</v>
      </c>
      <c r="AQ25" s="36"/>
      <c r="AR25" s="40">
        <f t="shared" si="3"/>
        <v>0</v>
      </c>
      <c r="AS25" s="102">
        <f t="shared" si="4"/>
        <v>11</v>
      </c>
      <c r="AT25" s="80">
        <f t="shared" si="5"/>
        <v>0</v>
      </c>
    </row>
    <row r="26" spans="1:46" ht="21.6" customHeight="1" x14ac:dyDescent="0.25">
      <c r="A26" s="90">
        <v>21</v>
      </c>
      <c r="B26" s="94" t="s">
        <v>228</v>
      </c>
      <c r="C26" s="90" t="s">
        <v>5</v>
      </c>
      <c r="D26" s="26" t="s">
        <v>292</v>
      </c>
      <c r="E26" s="97"/>
      <c r="F26" s="61"/>
      <c r="G26" s="36"/>
      <c r="H26" s="2"/>
      <c r="I26" s="33"/>
      <c r="J26" s="36"/>
      <c r="K26" s="2"/>
      <c r="L26" s="33"/>
      <c r="M26" s="36"/>
      <c r="N26" s="2"/>
      <c r="O26" s="33"/>
      <c r="P26" s="36"/>
      <c r="Q26" s="2"/>
      <c r="R26" s="33"/>
      <c r="S26" s="36"/>
      <c r="T26" s="2"/>
      <c r="U26" s="33"/>
      <c r="V26" s="36"/>
      <c r="W26" s="2"/>
      <c r="X26" s="33"/>
      <c r="Y26" s="36"/>
      <c r="Z26" s="2"/>
      <c r="AA26" s="33"/>
      <c r="AB26" s="128"/>
      <c r="AC26" s="2"/>
      <c r="AD26" s="33"/>
      <c r="AE26" s="36"/>
      <c r="AF26" s="2"/>
      <c r="AG26" s="33"/>
      <c r="AH26" s="36"/>
      <c r="AI26" s="2"/>
      <c r="AJ26" s="33"/>
      <c r="AK26" s="36"/>
      <c r="AL26" s="27">
        <v>0</v>
      </c>
      <c r="AM26" s="102">
        <v>1</v>
      </c>
      <c r="AN26" s="36"/>
      <c r="AO26" s="66"/>
      <c r="AP26" s="107"/>
      <c r="AQ26" s="36"/>
      <c r="AR26" s="40">
        <f t="shared" si="3"/>
        <v>0</v>
      </c>
      <c r="AS26" s="102">
        <f t="shared" si="4"/>
        <v>1</v>
      </c>
      <c r="AT26" s="80">
        <f t="shared" si="5"/>
        <v>0</v>
      </c>
    </row>
    <row r="27" spans="1:46" ht="21.6" customHeight="1" x14ac:dyDescent="0.25">
      <c r="A27" s="90">
        <v>22</v>
      </c>
      <c r="B27" s="94" t="s">
        <v>709</v>
      </c>
      <c r="C27" s="90" t="s">
        <v>5</v>
      </c>
      <c r="D27" s="26" t="s">
        <v>292</v>
      </c>
      <c r="E27" s="97"/>
      <c r="F27" s="61"/>
      <c r="G27" s="36"/>
      <c r="H27" s="2"/>
      <c r="I27" s="33"/>
      <c r="J27" s="36"/>
      <c r="K27" s="2"/>
      <c r="L27" s="33"/>
      <c r="M27" s="36"/>
      <c r="N27" s="2"/>
      <c r="O27" s="33"/>
      <c r="P27" s="36"/>
      <c r="Q27" s="2"/>
      <c r="R27" s="33"/>
      <c r="S27" s="36"/>
      <c r="T27" s="2"/>
      <c r="U27" s="33"/>
      <c r="V27" s="36"/>
      <c r="W27" s="2"/>
      <c r="X27" s="33"/>
      <c r="Y27" s="36"/>
      <c r="Z27" s="2"/>
      <c r="AA27" s="33"/>
      <c r="AB27" s="128"/>
      <c r="AC27" s="2"/>
      <c r="AD27" s="33"/>
      <c r="AE27" s="36"/>
      <c r="AF27" s="2"/>
      <c r="AG27" s="33"/>
      <c r="AH27" s="36"/>
      <c r="AI27" s="2"/>
      <c r="AJ27" s="33"/>
      <c r="AK27" s="36"/>
      <c r="AL27" s="27">
        <v>0</v>
      </c>
      <c r="AM27" s="102">
        <v>2</v>
      </c>
      <c r="AN27" s="36"/>
      <c r="AO27" s="66">
        <v>0</v>
      </c>
      <c r="AP27" s="107">
        <v>2</v>
      </c>
      <c r="AQ27" s="36"/>
      <c r="AR27" s="40">
        <f t="shared" si="3"/>
        <v>0</v>
      </c>
      <c r="AS27" s="102">
        <f t="shared" si="4"/>
        <v>4</v>
      </c>
      <c r="AT27" s="80">
        <f t="shared" si="5"/>
        <v>0</v>
      </c>
    </row>
    <row r="28" spans="1:46" ht="21.6" customHeight="1" x14ac:dyDescent="0.25">
      <c r="A28" s="90">
        <v>23</v>
      </c>
      <c r="B28" s="94" t="s">
        <v>710</v>
      </c>
      <c r="C28" s="90" t="s">
        <v>5</v>
      </c>
      <c r="D28" s="26" t="s">
        <v>292</v>
      </c>
      <c r="E28" s="97"/>
      <c r="F28" s="61"/>
      <c r="G28" s="36"/>
      <c r="H28" s="2"/>
      <c r="I28" s="33"/>
      <c r="J28" s="36"/>
      <c r="K28" s="2"/>
      <c r="L28" s="33"/>
      <c r="M28" s="36"/>
      <c r="N28" s="2"/>
      <c r="O28" s="33"/>
      <c r="P28" s="36"/>
      <c r="Q28" s="2"/>
      <c r="R28" s="33"/>
      <c r="S28" s="36"/>
      <c r="T28" s="2"/>
      <c r="U28" s="33"/>
      <c r="V28" s="36"/>
      <c r="W28" s="2"/>
      <c r="X28" s="33"/>
      <c r="Y28" s="36"/>
      <c r="Z28" s="2"/>
      <c r="AA28" s="33"/>
      <c r="AB28" s="128"/>
      <c r="AC28" s="2"/>
      <c r="AD28" s="33"/>
      <c r="AE28" s="36"/>
      <c r="AF28" s="2"/>
      <c r="AG28" s="33"/>
      <c r="AH28" s="36"/>
      <c r="AI28" s="2"/>
      <c r="AJ28" s="33"/>
      <c r="AK28" s="36"/>
      <c r="AL28" s="27">
        <v>0</v>
      </c>
      <c r="AM28" s="102">
        <v>1</v>
      </c>
      <c r="AN28" s="36"/>
      <c r="AO28" s="66">
        <v>0</v>
      </c>
      <c r="AP28" s="107">
        <v>1</v>
      </c>
      <c r="AQ28" s="36"/>
      <c r="AR28" s="40">
        <f t="shared" si="3"/>
        <v>0</v>
      </c>
      <c r="AS28" s="102">
        <f t="shared" si="4"/>
        <v>2</v>
      </c>
      <c r="AT28" s="80">
        <f t="shared" si="5"/>
        <v>0</v>
      </c>
    </row>
    <row r="29" spans="1:46" ht="21.6" customHeight="1" x14ac:dyDescent="0.25">
      <c r="A29" s="90">
        <v>24</v>
      </c>
      <c r="B29" s="94" t="s">
        <v>711</v>
      </c>
      <c r="C29" s="90" t="s">
        <v>5</v>
      </c>
      <c r="D29" s="26" t="s">
        <v>292</v>
      </c>
      <c r="E29" s="97"/>
      <c r="F29" s="61"/>
      <c r="G29" s="36"/>
      <c r="H29" s="2"/>
      <c r="I29" s="33"/>
      <c r="J29" s="36"/>
      <c r="K29" s="2"/>
      <c r="L29" s="33"/>
      <c r="M29" s="36"/>
      <c r="N29" s="2"/>
      <c r="O29" s="33"/>
      <c r="P29" s="36"/>
      <c r="Q29" s="2"/>
      <c r="R29" s="33"/>
      <c r="S29" s="36"/>
      <c r="T29" s="2"/>
      <c r="U29" s="33"/>
      <c r="V29" s="36"/>
      <c r="W29" s="2"/>
      <c r="X29" s="33"/>
      <c r="Y29" s="36"/>
      <c r="Z29" s="2"/>
      <c r="AA29" s="33"/>
      <c r="AB29" s="128"/>
      <c r="AC29" s="2"/>
      <c r="AD29" s="33"/>
      <c r="AE29" s="36"/>
      <c r="AF29" s="2"/>
      <c r="AG29" s="33"/>
      <c r="AH29" s="36"/>
      <c r="AI29" s="2"/>
      <c r="AJ29" s="33"/>
      <c r="AK29" s="36"/>
      <c r="AL29" s="27">
        <v>0</v>
      </c>
      <c r="AM29" s="102">
        <v>1</v>
      </c>
      <c r="AN29" s="36"/>
      <c r="AO29" s="66">
        <v>0</v>
      </c>
      <c r="AP29" s="107">
        <v>1</v>
      </c>
      <c r="AQ29" s="36"/>
      <c r="AR29" s="40">
        <f t="shared" si="3"/>
        <v>0</v>
      </c>
      <c r="AS29" s="102">
        <f t="shared" si="4"/>
        <v>2</v>
      </c>
      <c r="AT29" s="80">
        <f t="shared" si="5"/>
        <v>0</v>
      </c>
    </row>
    <row r="30" spans="1:46" ht="21.6" customHeight="1" x14ac:dyDescent="0.25">
      <c r="A30" s="90">
        <v>25</v>
      </c>
      <c r="B30" s="94" t="s">
        <v>712</v>
      </c>
      <c r="C30" s="90" t="s">
        <v>5</v>
      </c>
      <c r="D30" s="26" t="s">
        <v>292</v>
      </c>
      <c r="E30" s="97"/>
      <c r="F30" s="61"/>
      <c r="G30" s="36"/>
      <c r="H30" s="2"/>
      <c r="I30" s="33"/>
      <c r="J30" s="36"/>
      <c r="K30" s="2"/>
      <c r="L30" s="33"/>
      <c r="M30" s="36"/>
      <c r="N30" s="2"/>
      <c r="O30" s="33"/>
      <c r="P30" s="36"/>
      <c r="Q30" s="2"/>
      <c r="R30" s="33"/>
      <c r="S30" s="36"/>
      <c r="T30" s="2"/>
      <c r="U30" s="33"/>
      <c r="V30" s="36"/>
      <c r="W30" s="2"/>
      <c r="X30" s="33"/>
      <c r="Y30" s="36"/>
      <c r="Z30" s="2"/>
      <c r="AA30" s="33"/>
      <c r="AB30" s="128"/>
      <c r="AC30" s="2"/>
      <c r="AD30" s="33"/>
      <c r="AE30" s="36"/>
      <c r="AF30" s="2"/>
      <c r="AG30" s="33"/>
      <c r="AH30" s="36"/>
      <c r="AI30" s="2"/>
      <c r="AJ30" s="33"/>
      <c r="AK30" s="36"/>
      <c r="AL30" s="27">
        <v>0</v>
      </c>
      <c r="AM30" s="102">
        <v>1</v>
      </c>
      <c r="AN30" s="36"/>
      <c r="AO30" s="66">
        <v>0</v>
      </c>
      <c r="AP30" s="107">
        <v>1</v>
      </c>
      <c r="AQ30" s="36"/>
      <c r="AR30" s="40">
        <f t="shared" si="3"/>
        <v>0</v>
      </c>
      <c r="AS30" s="102">
        <f t="shared" si="4"/>
        <v>2</v>
      </c>
      <c r="AT30" s="80">
        <f t="shared" si="5"/>
        <v>0</v>
      </c>
    </row>
    <row r="31" spans="1:46" ht="21.6" customHeight="1" x14ac:dyDescent="0.25">
      <c r="A31" s="90">
        <v>26</v>
      </c>
      <c r="B31" s="94" t="s">
        <v>713</v>
      </c>
      <c r="C31" s="90" t="s">
        <v>61</v>
      </c>
      <c r="D31" s="26" t="s">
        <v>292</v>
      </c>
      <c r="E31" s="97"/>
      <c r="F31" s="61"/>
      <c r="G31" s="36"/>
      <c r="H31" s="2"/>
      <c r="I31" s="33"/>
      <c r="J31" s="36"/>
      <c r="K31" s="2"/>
      <c r="L31" s="33"/>
      <c r="M31" s="36"/>
      <c r="N31" s="2"/>
      <c r="O31" s="33"/>
      <c r="P31" s="36"/>
      <c r="Q31" s="2"/>
      <c r="R31" s="33"/>
      <c r="S31" s="36"/>
      <c r="T31" s="2"/>
      <c r="U31" s="33"/>
      <c r="V31" s="36"/>
      <c r="W31" s="2"/>
      <c r="X31" s="33"/>
      <c r="Y31" s="36"/>
      <c r="Z31" s="2"/>
      <c r="AA31" s="33"/>
      <c r="AB31" s="128"/>
      <c r="AC31" s="2"/>
      <c r="AD31" s="33"/>
      <c r="AE31" s="36"/>
      <c r="AF31" s="2"/>
      <c r="AG31" s="33"/>
      <c r="AH31" s="36"/>
      <c r="AI31" s="2"/>
      <c r="AJ31" s="33"/>
      <c r="AK31" s="36"/>
      <c r="AL31" s="27">
        <v>0</v>
      </c>
      <c r="AM31" s="102">
        <v>6</v>
      </c>
      <c r="AN31" s="36"/>
      <c r="AO31" s="66">
        <v>0</v>
      </c>
      <c r="AP31" s="107">
        <v>4</v>
      </c>
      <c r="AQ31" s="36"/>
      <c r="AR31" s="40">
        <f t="shared" si="3"/>
        <v>0</v>
      </c>
      <c r="AS31" s="102">
        <f t="shared" si="4"/>
        <v>10</v>
      </c>
      <c r="AT31" s="80">
        <f t="shared" si="5"/>
        <v>0</v>
      </c>
    </row>
    <row r="32" spans="1:46" ht="21.6" customHeight="1" x14ac:dyDescent="0.25">
      <c r="A32" s="90">
        <v>27</v>
      </c>
      <c r="B32" s="94" t="s">
        <v>219</v>
      </c>
      <c r="C32" s="90" t="s">
        <v>5</v>
      </c>
      <c r="D32" s="26" t="s">
        <v>292</v>
      </c>
      <c r="E32" s="97"/>
      <c r="F32" s="61"/>
      <c r="G32" s="36"/>
      <c r="H32" s="2"/>
      <c r="I32" s="33"/>
      <c r="J32" s="36"/>
      <c r="K32" s="2"/>
      <c r="L32" s="33"/>
      <c r="M32" s="36"/>
      <c r="N32" s="2"/>
      <c r="O32" s="33"/>
      <c r="P32" s="36"/>
      <c r="Q32" s="2"/>
      <c r="R32" s="33"/>
      <c r="S32" s="36"/>
      <c r="T32" s="2"/>
      <c r="U32" s="33"/>
      <c r="V32" s="36"/>
      <c r="W32" s="2"/>
      <c r="X32" s="33"/>
      <c r="Y32" s="36"/>
      <c r="Z32" s="2"/>
      <c r="AA32" s="33"/>
      <c r="AB32" s="128"/>
      <c r="AC32" s="2"/>
      <c r="AD32" s="33"/>
      <c r="AE32" s="36"/>
      <c r="AF32" s="2"/>
      <c r="AG32" s="33"/>
      <c r="AH32" s="36"/>
      <c r="AI32" s="2"/>
      <c r="AJ32" s="33"/>
      <c r="AK32" s="36"/>
      <c r="AL32" s="27">
        <v>0</v>
      </c>
      <c r="AM32" s="102">
        <v>1</v>
      </c>
      <c r="AN32" s="36"/>
      <c r="AO32" s="66">
        <v>0</v>
      </c>
      <c r="AP32" s="107">
        <v>1</v>
      </c>
      <c r="AQ32" s="36"/>
      <c r="AR32" s="40">
        <f t="shared" si="3"/>
        <v>0</v>
      </c>
      <c r="AS32" s="102">
        <f t="shared" si="4"/>
        <v>2</v>
      </c>
      <c r="AT32" s="80">
        <f t="shared" si="5"/>
        <v>0</v>
      </c>
    </row>
    <row r="33" spans="1:47" ht="21.6" customHeight="1" x14ac:dyDescent="0.25">
      <c r="A33" s="90">
        <v>28</v>
      </c>
      <c r="B33" s="94" t="s">
        <v>220</v>
      </c>
      <c r="C33" s="90" t="s">
        <v>5</v>
      </c>
      <c r="D33" s="26" t="s">
        <v>292</v>
      </c>
      <c r="E33" s="97"/>
      <c r="F33" s="61"/>
      <c r="G33" s="36"/>
      <c r="H33" s="2"/>
      <c r="I33" s="33"/>
      <c r="J33" s="36"/>
      <c r="K33" s="2"/>
      <c r="L33" s="33"/>
      <c r="M33" s="36"/>
      <c r="N33" s="2"/>
      <c r="O33" s="33"/>
      <c r="P33" s="36"/>
      <c r="Q33" s="2"/>
      <c r="R33" s="33"/>
      <c r="S33" s="36"/>
      <c r="T33" s="2"/>
      <c r="U33" s="33"/>
      <c r="V33" s="36"/>
      <c r="W33" s="2"/>
      <c r="X33" s="33"/>
      <c r="Y33" s="36"/>
      <c r="Z33" s="2"/>
      <c r="AA33" s="33"/>
      <c r="AB33" s="128"/>
      <c r="AC33" s="2"/>
      <c r="AD33" s="33"/>
      <c r="AE33" s="36"/>
      <c r="AF33" s="2"/>
      <c r="AG33" s="33"/>
      <c r="AH33" s="36"/>
      <c r="AI33" s="2"/>
      <c r="AJ33" s="33"/>
      <c r="AK33" s="36"/>
      <c r="AL33" s="27">
        <v>0</v>
      </c>
      <c r="AM33" s="102">
        <v>1</v>
      </c>
      <c r="AN33" s="36"/>
      <c r="AO33" s="66">
        <v>0</v>
      </c>
      <c r="AP33" s="107">
        <v>1</v>
      </c>
      <c r="AQ33" s="36"/>
      <c r="AR33" s="40">
        <f t="shared" si="3"/>
        <v>0</v>
      </c>
      <c r="AS33" s="102">
        <f t="shared" si="4"/>
        <v>2</v>
      </c>
      <c r="AT33" s="80">
        <f t="shared" si="5"/>
        <v>0</v>
      </c>
    </row>
    <row r="34" spans="1:47" ht="21.6" customHeight="1" x14ac:dyDescent="0.25">
      <c r="A34" s="90">
        <v>29</v>
      </c>
      <c r="B34" s="94" t="s">
        <v>714</v>
      </c>
      <c r="C34" s="90" t="s">
        <v>5</v>
      </c>
      <c r="D34" s="26" t="s">
        <v>292</v>
      </c>
      <c r="E34" s="97"/>
      <c r="F34" s="61"/>
      <c r="G34" s="36"/>
      <c r="H34" s="2"/>
      <c r="I34" s="33"/>
      <c r="J34" s="36"/>
      <c r="K34" s="2"/>
      <c r="L34" s="33"/>
      <c r="M34" s="36"/>
      <c r="N34" s="2"/>
      <c r="O34" s="33"/>
      <c r="P34" s="36"/>
      <c r="Q34" s="2"/>
      <c r="R34" s="33"/>
      <c r="S34" s="36"/>
      <c r="T34" s="2"/>
      <c r="U34" s="33"/>
      <c r="V34" s="36"/>
      <c r="W34" s="2"/>
      <c r="X34" s="33"/>
      <c r="Y34" s="36"/>
      <c r="Z34" s="2"/>
      <c r="AA34" s="33"/>
      <c r="AB34" s="128"/>
      <c r="AC34" s="2"/>
      <c r="AD34" s="33"/>
      <c r="AE34" s="36"/>
      <c r="AF34" s="2"/>
      <c r="AG34" s="33"/>
      <c r="AH34" s="36"/>
      <c r="AI34" s="2"/>
      <c r="AJ34" s="33"/>
      <c r="AK34" s="36"/>
      <c r="AL34" s="27">
        <v>0</v>
      </c>
      <c r="AM34" s="102">
        <v>2</v>
      </c>
      <c r="AN34" s="36"/>
      <c r="AO34" s="66">
        <v>0</v>
      </c>
      <c r="AP34" s="107">
        <v>1</v>
      </c>
      <c r="AQ34" s="36"/>
      <c r="AR34" s="40">
        <f t="shared" si="3"/>
        <v>0</v>
      </c>
      <c r="AS34" s="102">
        <f t="shared" si="4"/>
        <v>3</v>
      </c>
      <c r="AT34" s="80">
        <f t="shared" si="5"/>
        <v>0</v>
      </c>
    </row>
    <row r="35" spans="1:47" ht="21.6" customHeight="1" x14ac:dyDescent="0.25">
      <c r="A35" s="90">
        <v>30</v>
      </c>
      <c r="B35" s="94" t="s">
        <v>715</v>
      </c>
      <c r="C35" s="90" t="s">
        <v>5</v>
      </c>
      <c r="D35" s="26" t="s">
        <v>292</v>
      </c>
      <c r="E35" s="97"/>
      <c r="F35" s="61"/>
      <c r="G35" s="36"/>
      <c r="H35" s="2"/>
      <c r="I35" s="33"/>
      <c r="J35" s="36"/>
      <c r="K35" s="2"/>
      <c r="L35" s="33"/>
      <c r="M35" s="36"/>
      <c r="N35" s="2"/>
      <c r="O35" s="33"/>
      <c r="P35" s="36"/>
      <c r="Q35" s="2"/>
      <c r="R35" s="33"/>
      <c r="S35" s="36"/>
      <c r="T35" s="2"/>
      <c r="U35" s="33"/>
      <c r="V35" s="36"/>
      <c r="W35" s="2"/>
      <c r="X35" s="33"/>
      <c r="Y35" s="36"/>
      <c r="Z35" s="2"/>
      <c r="AA35" s="33"/>
      <c r="AB35" s="128"/>
      <c r="AC35" s="2"/>
      <c r="AD35" s="33"/>
      <c r="AE35" s="36"/>
      <c r="AF35" s="2"/>
      <c r="AG35" s="33"/>
      <c r="AH35" s="36"/>
      <c r="AI35" s="2"/>
      <c r="AJ35" s="33"/>
      <c r="AK35" s="36"/>
      <c r="AL35" s="27">
        <v>0</v>
      </c>
      <c r="AM35" s="102">
        <v>1</v>
      </c>
      <c r="AN35" s="36"/>
      <c r="AO35" s="66">
        <v>0</v>
      </c>
      <c r="AP35" s="107">
        <v>1</v>
      </c>
      <c r="AQ35" s="36"/>
      <c r="AR35" s="40">
        <f t="shared" si="3"/>
        <v>0</v>
      </c>
      <c r="AS35" s="102">
        <f t="shared" si="4"/>
        <v>2</v>
      </c>
      <c r="AT35" s="80">
        <f t="shared" si="5"/>
        <v>0</v>
      </c>
    </row>
    <row r="36" spans="1:47" ht="21.6" customHeight="1" x14ac:dyDescent="0.25">
      <c r="A36" s="90">
        <v>31</v>
      </c>
      <c r="B36" s="94" t="s">
        <v>221</v>
      </c>
      <c r="C36" s="90" t="s">
        <v>5</v>
      </c>
      <c r="D36" s="26" t="s">
        <v>292</v>
      </c>
      <c r="E36" s="97"/>
      <c r="F36" s="61"/>
      <c r="G36" s="36"/>
      <c r="H36" s="2"/>
      <c r="I36" s="33"/>
      <c r="J36" s="36"/>
      <c r="K36" s="2"/>
      <c r="L36" s="33"/>
      <c r="M36" s="36"/>
      <c r="N36" s="2"/>
      <c r="O36" s="33"/>
      <c r="P36" s="36"/>
      <c r="Q36" s="2"/>
      <c r="R36" s="33"/>
      <c r="S36" s="36"/>
      <c r="T36" s="2"/>
      <c r="U36" s="33"/>
      <c r="V36" s="36"/>
      <c r="W36" s="2"/>
      <c r="X36" s="33"/>
      <c r="Y36" s="36"/>
      <c r="Z36" s="2"/>
      <c r="AA36" s="33"/>
      <c r="AB36" s="128"/>
      <c r="AC36" s="2"/>
      <c r="AD36" s="33"/>
      <c r="AE36" s="36"/>
      <c r="AF36" s="2"/>
      <c r="AG36" s="33"/>
      <c r="AH36" s="36"/>
      <c r="AI36" s="2"/>
      <c r="AJ36" s="33"/>
      <c r="AK36" s="36"/>
      <c r="AL36" s="27">
        <v>0</v>
      </c>
      <c r="AM36" s="102">
        <v>1</v>
      </c>
      <c r="AN36" s="36"/>
      <c r="AO36" s="66">
        <v>0</v>
      </c>
      <c r="AP36" s="107">
        <v>1</v>
      </c>
      <c r="AQ36" s="36"/>
      <c r="AR36" s="40">
        <f t="shared" si="3"/>
        <v>0</v>
      </c>
      <c r="AS36" s="102">
        <f t="shared" si="4"/>
        <v>2</v>
      </c>
      <c r="AT36" s="80">
        <f t="shared" si="5"/>
        <v>0</v>
      </c>
    </row>
    <row r="37" spans="1:47" ht="21.6" customHeight="1" x14ac:dyDescent="0.25">
      <c r="A37" s="90">
        <v>32</v>
      </c>
      <c r="B37" s="94" t="s">
        <v>716</v>
      </c>
      <c r="C37" s="90" t="s">
        <v>5</v>
      </c>
      <c r="D37" s="26" t="s">
        <v>292</v>
      </c>
      <c r="E37" s="97"/>
      <c r="F37" s="61"/>
      <c r="G37" s="36"/>
      <c r="H37" s="2"/>
      <c r="I37" s="33"/>
      <c r="J37" s="36"/>
      <c r="K37" s="2"/>
      <c r="L37" s="33"/>
      <c r="M37" s="36"/>
      <c r="N37" s="2"/>
      <c r="O37" s="33"/>
      <c r="P37" s="36"/>
      <c r="Q37" s="2"/>
      <c r="R37" s="33"/>
      <c r="S37" s="36"/>
      <c r="T37" s="2"/>
      <c r="U37" s="33"/>
      <c r="V37" s="36"/>
      <c r="W37" s="2"/>
      <c r="X37" s="33"/>
      <c r="Y37" s="36"/>
      <c r="Z37" s="2"/>
      <c r="AA37" s="33"/>
      <c r="AB37" s="128"/>
      <c r="AC37" s="2"/>
      <c r="AD37" s="33"/>
      <c r="AE37" s="36"/>
      <c r="AF37" s="2"/>
      <c r="AG37" s="33"/>
      <c r="AH37" s="36"/>
      <c r="AI37" s="2"/>
      <c r="AJ37" s="33"/>
      <c r="AK37" s="36"/>
      <c r="AL37" s="27">
        <v>0</v>
      </c>
      <c r="AM37" s="102">
        <v>1</v>
      </c>
      <c r="AN37" s="36"/>
      <c r="AO37" s="66"/>
      <c r="AP37" s="107"/>
      <c r="AQ37" s="36"/>
      <c r="AR37" s="40">
        <f t="shared" si="3"/>
        <v>0</v>
      </c>
      <c r="AS37" s="102">
        <f t="shared" si="4"/>
        <v>1</v>
      </c>
      <c r="AT37" s="80">
        <f t="shared" si="5"/>
        <v>0</v>
      </c>
    </row>
    <row r="38" spans="1:47" ht="21.6" customHeight="1" x14ac:dyDescent="0.25">
      <c r="A38" s="90">
        <v>33</v>
      </c>
      <c r="B38" s="94" t="s">
        <v>716</v>
      </c>
      <c r="C38" s="90" t="s">
        <v>5</v>
      </c>
      <c r="D38" s="26" t="s">
        <v>292</v>
      </c>
      <c r="E38" s="97"/>
      <c r="F38" s="61"/>
      <c r="G38" s="36"/>
      <c r="H38" s="2"/>
      <c r="I38" s="33"/>
      <c r="J38" s="36"/>
      <c r="K38" s="2"/>
      <c r="L38" s="33"/>
      <c r="M38" s="36"/>
      <c r="N38" s="2"/>
      <c r="O38" s="33"/>
      <c r="P38" s="36"/>
      <c r="Q38" s="2"/>
      <c r="R38" s="33"/>
      <c r="S38" s="36"/>
      <c r="T38" s="2"/>
      <c r="U38" s="33"/>
      <c r="V38" s="36"/>
      <c r="W38" s="2"/>
      <c r="X38" s="33"/>
      <c r="Y38" s="36"/>
      <c r="Z38" s="2"/>
      <c r="AA38" s="33"/>
      <c r="AB38" s="128"/>
      <c r="AC38" s="2"/>
      <c r="AD38" s="33"/>
      <c r="AE38" s="36"/>
      <c r="AF38" s="2"/>
      <c r="AG38" s="33"/>
      <c r="AH38" s="36"/>
      <c r="AI38" s="2"/>
      <c r="AJ38" s="33"/>
      <c r="AK38" s="36"/>
      <c r="AL38" s="27"/>
      <c r="AM38" s="102"/>
      <c r="AN38" s="36"/>
      <c r="AO38" s="66">
        <v>0</v>
      </c>
      <c r="AP38" s="107">
        <v>1</v>
      </c>
      <c r="AQ38" s="36"/>
      <c r="AR38" s="40">
        <f t="shared" ref="AR38" si="6">E38+H38+K38+N38+Q38+T38+W38+Z38+AC38+AF38+AI38+AL38+AO38</f>
        <v>0</v>
      </c>
      <c r="AS38" s="102">
        <f t="shared" ref="AS38" si="7">F38+I38+L38+O38+R38+U38+X38+AA38+AD38+AG38+AJ38+AM38+AP38</f>
        <v>1</v>
      </c>
      <c r="AT38" s="80">
        <f t="shared" ref="AT38" si="8">G38+J38+M38+P38+S38+V38+Y38+AB38+AE38+AH38+AK38+AN38+AQ38</f>
        <v>0</v>
      </c>
    </row>
    <row r="39" spans="1:47" ht="21.6" customHeight="1" x14ac:dyDescent="0.25">
      <c r="A39" s="90">
        <v>34</v>
      </c>
      <c r="B39" s="94" t="s">
        <v>222</v>
      </c>
      <c r="C39" s="90" t="s">
        <v>5</v>
      </c>
      <c r="D39" s="26" t="s">
        <v>292</v>
      </c>
      <c r="E39" s="97"/>
      <c r="F39" s="61"/>
      <c r="G39" s="36"/>
      <c r="H39" s="2"/>
      <c r="I39" s="33"/>
      <c r="J39" s="36"/>
      <c r="K39" s="2"/>
      <c r="L39" s="33"/>
      <c r="M39" s="36"/>
      <c r="N39" s="2"/>
      <c r="O39" s="33"/>
      <c r="P39" s="36"/>
      <c r="Q39" s="2"/>
      <c r="R39" s="33"/>
      <c r="S39" s="36"/>
      <c r="T39" s="2"/>
      <c r="U39" s="33"/>
      <c r="V39" s="36"/>
      <c r="W39" s="2"/>
      <c r="X39" s="33"/>
      <c r="Y39" s="36"/>
      <c r="Z39" s="2"/>
      <c r="AA39" s="33"/>
      <c r="AB39" s="128"/>
      <c r="AC39" s="2"/>
      <c r="AD39" s="33"/>
      <c r="AE39" s="36"/>
      <c r="AF39" s="2"/>
      <c r="AG39" s="33"/>
      <c r="AH39" s="36"/>
      <c r="AI39" s="2"/>
      <c r="AJ39" s="33"/>
      <c r="AK39" s="36"/>
      <c r="AL39" s="27">
        <v>0</v>
      </c>
      <c r="AM39" s="102">
        <v>1</v>
      </c>
      <c r="AN39" s="36"/>
      <c r="AO39" s="66">
        <v>0</v>
      </c>
      <c r="AP39" s="107">
        <v>1</v>
      </c>
      <c r="AQ39" s="36"/>
      <c r="AR39" s="40">
        <f t="shared" si="3"/>
        <v>0</v>
      </c>
      <c r="AS39" s="102">
        <f t="shared" si="4"/>
        <v>2</v>
      </c>
      <c r="AT39" s="80">
        <f t="shared" si="5"/>
        <v>0</v>
      </c>
    </row>
    <row r="40" spans="1:47" ht="21.6" customHeight="1" x14ac:dyDescent="0.25">
      <c r="A40" s="90">
        <v>35</v>
      </c>
      <c r="B40" s="94" t="s">
        <v>717</v>
      </c>
      <c r="C40" s="90" t="s">
        <v>5</v>
      </c>
      <c r="D40" s="26" t="s">
        <v>292</v>
      </c>
      <c r="E40" s="97"/>
      <c r="F40" s="61"/>
      <c r="G40" s="36"/>
      <c r="H40" s="2"/>
      <c r="I40" s="33"/>
      <c r="J40" s="36"/>
      <c r="K40" s="2"/>
      <c r="L40" s="33"/>
      <c r="M40" s="36"/>
      <c r="N40" s="2"/>
      <c r="O40" s="33"/>
      <c r="P40" s="36"/>
      <c r="Q40" s="2"/>
      <c r="R40" s="33"/>
      <c r="S40" s="36"/>
      <c r="T40" s="2"/>
      <c r="U40" s="33"/>
      <c r="V40" s="36"/>
      <c r="W40" s="2"/>
      <c r="X40" s="33"/>
      <c r="Y40" s="36"/>
      <c r="Z40" s="2"/>
      <c r="AA40" s="33"/>
      <c r="AB40" s="128"/>
      <c r="AC40" s="2"/>
      <c r="AD40" s="33"/>
      <c r="AE40" s="36"/>
      <c r="AF40" s="2"/>
      <c r="AG40" s="33"/>
      <c r="AH40" s="36"/>
      <c r="AI40" s="2"/>
      <c r="AJ40" s="33"/>
      <c r="AK40" s="36"/>
      <c r="AL40" s="27">
        <v>0</v>
      </c>
      <c r="AM40" s="102">
        <v>1</v>
      </c>
      <c r="AN40" s="36"/>
      <c r="AO40" s="66">
        <v>0</v>
      </c>
      <c r="AP40" s="107">
        <v>1</v>
      </c>
      <c r="AQ40" s="36"/>
      <c r="AR40" s="40">
        <f t="shared" si="3"/>
        <v>0</v>
      </c>
      <c r="AS40" s="102">
        <f t="shared" si="4"/>
        <v>2</v>
      </c>
      <c r="AT40" s="80">
        <f t="shared" si="5"/>
        <v>0</v>
      </c>
    </row>
    <row r="41" spans="1:47" ht="21.6" customHeight="1" x14ac:dyDescent="0.25">
      <c r="A41" s="90">
        <v>36</v>
      </c>
      <c r="B41" s="94" t="s">
        <v>226</v>
      </c>
      <c r="C41" s="90" t="s">
        <v>5</v>
      </c>
      <c r="D41" s="26" t="s">
        <v>292</v>
      </c>
      <c r="E41" s="97"/>
      <c r="F41" s="61"/>
      <c r="G41" s="36"/>
      <c r="H41" s="2"/>
      <c r="I41" s="33"/>
      <c r="J41" s="36"/>
      <c r="K41" s="2"/>
      <c r="L41" s="33"/>
      <c r="M41" s="36"/>
      <c r="N41" s="2"/>
      <c r="O41" s="33"/>
      <c r="P41" s="36"/>
      <c r="Q41" s="2"/>
      <c r="R41" s="33"/>
      <c r="S41" s="36"/>
      <c r="T41" s="2"/>
      <c r="U41" s="33"/>
      <c r="V41" s="36"/>
      <c r="W41" s="2"/>
      <c r="X41" s="33"/>
      <c r="Y41" s="36"/>
      <c r="Z41" s="2"/>
      <c r="AA41" s="33"/>
      <c r="AB41" s="128"/>
      <c r="AC41" s="2"/>
      <c r="AD41" s="33"/>
      <c r="AE41" s="36"/>
      <c r="AF41" s="2"/>
      <c r="AG41" s="33"/>
      <c r="AH41" s="36"/>
      <c r="AI41" s="2"/>
      <c r="AJ41" s="33"/>
      <c r="AK41" s="36"/>
      <c r="AL41" s="27">
        <v>0</v>
      </c>
      <c r="AM41" s="102">
        <v>7</v>
      </c>
      <c r="AN41" s="36"/>
      <c r="AO41" s="66">
        <v>0</v>
      </c>
      <c r="AP41" s="107">
        <v>5</v>
      </c>
      <c r="AQ41" s="36"/>
      <c r="AR41" s="40">
        <f t="shared" si="3"/>
        <v>0</v>
      </c>
      <c r="AS41" s="102">
        <f t="shared" si="4"/>
        <v>12</v>
      </c>
      <c r="AT41" s="80">
        <f t="shared" si="5"/>
        <v>0</v>
      </c>
    </row>
    <row r="42" spans="1:47" ht="21.6" customHeight="1" x14ac:dyDescent="0.25">
      <c r="A42" s="90">
        <v>37</v>
      </c>
      <c r="B42" s="94" t="s">
        <v>819</v>
      </c>
      <c r="C42" s="90" t="s">
        <v>5</v>
      </c>
      <c r="D42" s="26" t="s">
        <v>292</v>
      </c>
      <c r="E42" s="97"/>
      <c r="F42" s="61"/>
      <c r="G42" s="36"/>
      <c r="H42" s="2"/>
      <c r="I42" s="33"/>
      <c r="J42" s="36"/>
      <c r="K42" s="2"/>
      <c r="L42" s="33"/>
      <c r="M42" s="36"/>
      <c r="N42" s="2"/>
      <c r="O42" s="33"/>
      <c r="P42" s="36"/>
      <c r="Q42" s="2"/>
      <c r="R42" s="33"/>
      <c r="S42" s="36"/>
      <c r="T42" s="2"/>
      <c r="U42" s="33"/>
      <c r="V42" s="36"/>
      <c r="W42" s="2"/>
      <c r="X42" s="33"/>
      <c r="Y42" s="36"/>
      <c r="Z42" s="2"/>
      <c r="AA42" s="33"/>
      <c r="AB42" s="128"/>
      <c r="AC42" s="2"/>
      <c r="AD42" s="33"/>
      <c r="AE42" s="36"/>
      <c r="AF42" s="2"/>
      <c r="AG42" s="33"/>
      <c r="AH42" s="36"/>
      <c r="AI42" s="2"/>
      <c r="AJ42" s="33"/>
      <c r="AK42" s="36"/>
      <c r="AL42" s="27">
        <v>0</v>
      </c>
      <c r="AM42" s="102">
        <v>1</v>
      </c>
      <c r="AN42" s="36"/>
      <c r="AO42" s="66">
        <v>0</v>
      </c>
      <c r="AP42" s="107">
        <v>1</v>
      </c>
      <c r="AQ42" s="36"/>
      <c r="AR42" s="40">
        <f t="shared" si="3"/>
        <v>0</v>
      </c>
      <c r="AS42" s="102">
        <f t="shared" si="4"/>
        <v>2</v>
      </c>
      <c r="AT42" s="80">
        <f t="shared" si="5"/>
        <v>0</v>
      </c>
    </row>
    <row r="43" spans="1:47" ht="21.6" customHeight="1" x14ac:dyDescent="0.25">
      <c r="A43" s="90">
        <v>38</v>
      </c>
      <c r="B43" s="94" t="s">
        <v>718</v>
      </c>
      <c r="C43" s="90" t="s">
        <v>5</v>
      </c>
      <c r="D43" s="26" t="s">
        <v>292</v>
      </c>
      <c r="E43" s="97"/>
      <c r="F43" s="61"/>
      <c r="G43" s="36"/>
      <c r="H43" s="2"/>
      <c r="I43" s="33"/>
      <c r="J43" s="36"/>
      <c r="K43" s="2"/>
      <c r="L43" s="33"/>
      <c r="M43" s="36"/>
      <c r="N43" s="2"/>
      <c r="O43" s="33"/>
      <c r="P43" s="36"/>
      <c r="Q43" s="2"/>
      <c r="R43" s="33"/>
      <c r="S43" s="36"/>
      <c r="T43" s="2"/>
      <c r="U43" s="33"/>
      <c r="V43" s="36"/>
      <c r="W43" s="2"/>
      <c r="X43" s="33"/>
      <c r="Y43" s="36"/>
      <c r="Z43" s="2"/>
      <c r="AA43" s="33"/>
      <c r="AB43" s="128"/>
      <c r="AC43" s="2"/>
      <c r="AD43" s="33"/>
      <c r="AE43" s="36"/>
      <c r="AF43" s="2"/>
      <c r="AG43" s="33"/>
      <c r="AH43" s="36"/>
      <c r="AI43" s="2"/>
      <c r="AJ43" s="33"/>
      <c r="AK43" s="36"/>
      <c r="AL43" s="27">
        <v>0</v>
      </c>
      <c r="AM43" s="102">
        <v>1</v>
      </c>
      <c r="AN43" s="36"/>
      <c r="AO43" s="66">
        <v>0</v>
      </c>
      <c r="AP43" s="107">
        <v>0</v>
      </c>
      <c r="AQ43" s="36"/>
      <c r="AR43" s="40">
        <f t="shared" si="3"/>
        <v>0</v>
      </c>
      <c r="AS43" s="102">
        <f t="shared" si="4"/>
        <v>1</v>
      </c>
      <c r="AT43" s="80">
        <f t="shared" si="5"/>
        <v>0</v>
      </c>
    </row>
    <row r="44" spans="1:47" ht="21.6" customHeight="1" x14ac:dyDescent="0.25">
      <c r="A44" s="90">
        <v>39</v>
      </c>
      <c r="B44" s="94" t="s">
        <v>719</v>
      </c>
      <c r="C44" s="90" t="s">
        <v>5</v>
      </c>
      <c r="D44" s="26" t="s">
        <v>292</v>
      </c>
      <c r="E44" s="97"/>
      <c r="F44" s="61"/>
      <c r="G44" s="36"/>
      <c r="H44" s="2"/>
      <c r="I44" s="33"/>
      <c r="J44" s="36"/>
      <c r="K44" s="2"/>
      <c r="L44" s="33"/>
      <c r="M44" s="36"/>
      <c r="N44" s="2"/>
      <c r="O44" s="33"/>
      <c r="P44" s="36"/>
      <c r="Q44" s="2"/>
      <c r="R44" s="33"/>
      <c r="S44" s="36"/>
      <c r="T44" s="2"/>
      <c r="U44" s="33"/>
      <c r="V44" s="36"/>
      <c r="W44" s="2"/>
      <c r="X44" s="33"/>
      <c r="Y44" s="36"/>
      <c r="Z44" s="2"/>
      <c r="AA44" s="33"/>
      <c r="AB44" s="128"/>
      <c r="AC44" s="2"/>
      <c r="AD44" s="33"/>
      <c r="AE44" s="36"/>
      <c r="AF44" s="2"/>
      <c r="AG44" s="33"/>
      <c r="AH44" s="36"/>
      <c r="AI44" s="2"/>
      <c r="AJ44" s="33"/>
      <c r="AK44" s="36"/>
      <c r="AL44" s="27">
        <v>0</v>
      </c>
      <c r="AM44" s="102">
        <v>1</v>
      </c>
      <c r="AN44" s="36"/>
      <c r="AO44" s="66">
        <v>0</v>
      </c>
      <c r="AP44" s="107">
        <v>1</v>
      </c>
      <c r="AQ44" s="36"/>
      <c r="AR44" s="40">
        <f t="shared" si="3"/>
        <v>0</v>
      </c>
      <c r="AS44" s="102">
        <f t="shared" si="4"/>
        <v>2</v>
      </c>
      <c r="AT44" s="80">
        <f t="shared" si="5"/>
        <v>0</v>
      </c>
    </row>
    <row r="45" spans="1:47" ht="21.6" customHeight="1" x14ac:dyDescent="0.25">
      <c r="A45" s="90">
        <v>40</v>
      </c>
      <c r="B45" s="94" t="s">
        <v>720</v>
      </c>
      <c r="C45" s="90" t="s">
        <v>5</v>
      </c>
      <c r="D45" s="26" t="s">
        <v>292</v>
      </c>
      <c r="E45" s="97"/>
      <c r="F45" s="61"/>
      <c r="G45" s="36"/>
      <c r="H45" s="2"/>
      <c r="I45" s="33"/>
      <c r="J45" s="36"/>
      <c r="K45" s="2"/>
      <c r="L45" s="33"/>
      <c r="M45" s="36"/>
      <c r="N45" s="2"/>
      <c r="O45" s="33"/>
      <c r="P45" s="36"/>
      <c r="Q45" s="2"/>
      <c r="R45" s="33"/>
      <c r="S45" s="36"/>
      <c r="T45" s="2"/>
      <c r="U45" s="33"/>
      <c r="V45" s="36"/>
      <c r="W45" s="2"/>
      <c r="X45" s="33"/>
      <c r="Y45" s="36"/>
      <c r="Z45" s="2"/>
      <c r="AA45" s="33"/>
      <c r="AB45" s="128"/>
      <c r="AC45" s="2"/>
      <c r="AD45" s="33"/>
      <c r="AE45" s="36"/>
      <c r="AF45" s="2"/>
      <c r="AG45" s="33"/>
      <c r="AH45" s="36"/>
      <c r="AI45" s="2"/>
      <c r="AJ45" s="33"/>
      <c r="AK45" s="36"/>
      <c r="AL45" s="27">
        <v>0</v>
      </c>
      <c r="AM45" s="102">
        <v>1</v>
      </c>
      <c r="AN45" s="36">
        <v>1</v>
      </c>
      <c r="AO45" s="66">
        <v>0</v>
      </c>
      <c r="AP45" s="107">
        <v>1</v>
      </c>
      <c r="AQ45" s="36"/>
      <c r="AR45" s="40">
        <f t="shared" si="3"/>
        <v>0</v>
      </c>
      <c r="AS45" s="102">
        <f t="shared" si="4"/>
        <v>2</v>
      </c>
      <c r="AT45" s="80">
        <f t="shared" si="5"/>
        <v>1</v>
      </c>
      <c r="AU45" s="4" t="s">
        <v>820</v>
      </c>
    </row>
    <row r="46" spans="1:47" ht="21.6" customHeight="1" x14ac:dyDescent="0.25">
      <c r="A46" s="90">
        <v>41</v>
      </c>
      <c r="B46" s="94" t="s">
        <v>721</v>
      </c>
      <c r="C46" s="90" t="s">
        <v>5</v>
      </c>
      <c r="D46" s="26" t="s">
        <v>292</v>
      </c>
      <c r="E46" s="97"/>
      <c r="F46" s="61"/>
      <c r="G46" s="36"/>
      <c r="H46" s="2"/>
      <c r="I46" s="33"/>
      <c r="J46" s="36"/>
      <c r="K46" s="2"/>
      <c r="L46" s="33"/>
      <c r="M46" s="36"/>
      <c r="N46" s="2"/>
      <c r="O46" s="33"/>
      <c r="P46" s="36"/>
      <c r="Q46" s="2"/>
      <c r="R46" s="33"/>
      <c r="S46" s="36"/>
      <c r="T46" s="2"/>
      <c r="U46" s="33"/>
      <c r="V46" s="36"/>
      <c r="W46" s="2"/>
      <c r="X46" s="33"/>
      <c r="Y46" s="36"/>
      <c r="Z46" s="2"/>
      <c r="AA46" s="33"/>
      <c r="AB46" s="128"/>
      <c r="AC46" s="2"/>
      <c r="AD46" s="33"/>
      <c r="AE46" s="36"/>
      <c r="AF46" s="2"/>
      <c r="AG46" s="33"/>
      <c r="AH46" s="36"/>
      <c r="AI46" s="2"/>
      <c r="AJ46" s="33"/>
      <c r="AK46" s="36"/>
      <c r="AL46" s="27">
        <v>0</v>
      </c>
      <c r="AM46" s="102">
        <v>1</v>
      </c>
      <c r="AN46" s="36"/>
      <c r="AO46" s="66">
        <v>0</v>
      </c>
      <c r="AP46" s="107">
        <v>1</v>
      </c>
      <c r="AQ46" s="36"/>
      <c r="AR46" s="40">
        <f t="shared" si="3"/>
        <v>0</v>
      </c>
      <c r="AS46" s="102">
        <f t="shared" si="4"/>
        <v>2</v>
      </c>
      <c r="AT46" s="80">
        <f t="shared" si="5"/>
        <v>0</v>
      </c>
    </row>
    <row r="47" spans="1:47" ht="21.6" customHeight="1" x14ac:dyDescent="0.25">
      <c r="A47" s="90">
        <v>42</v>
      </c>
      <c r="B47" s="96" t="s">
        <v>722</v>
      </c>
      <c r="C47" s="93" t="s">
        <v>5</v>
      </c>
      <c r="D47" s="26" t="s">
        <v>292</v>
      </c>
      <c r="E47" s="97"/>
      <c r="F47" s="61"/>
      <c r="G47" s="36"/>
      <c r="H47" s="2"/>
      <c r="I47" s="33"/>
      <c r="J47" s="36"/>
      <c r="K47" s="2"/>
      <c r="L47" s="33"/>
      <c r="M47" s="36"/>
      <c r="N47" s="2"/>
      <c r="O47" s="33"/>
      <c r="P47" s="36"/>
      <c r="Q47" s="2"/>
      <c r="R47" s="33"/>
      <c r="S47" s="36"/>
      <c r="T47" s="2"/>
      <c r="U47" s="33"/>
      <c r="V47" s="36"/>
      <c r="W47" s="2"/>
      <c r="X47" s="33"/>
      <c r="Y47" s="36"/>
      <c r="Z47" s="2"/>
      <c r="AA47" s="33"/>
      <c r="AB47" s="128"/>
      <c r="AC47" s="2"/>
      <c r="AD47" s="33"/>
      <c r="AE47" s="36"/>
      <c r="AF47" s="2"/>
      <c r="AG47" s="33"/>
      <c r="AH47" s="36"/>
      <c r="AI47" s="2"/>
      <c r="AJ47" s="33"/>
      <c r="AK47" s="36"/>
      <c r="AL47" s="27">
        <v>1</v>
      </c>
      <c r="AM47" s="102">
        <v>2</v>
      </c>
      <c r="AN47" s="36"/>
      <c r="AO47" s="66">
        <v>0</v>
      </c>
      <c r="AP47" s="107">
        <v>3</v>
      </c>
      <c r="AQ47" s="36"/>
      <c r="AR47" s="40">
        <f t="shared" si="3"/>
        <v>1</v>
      </c>
      <c r="AS47" s="102">
        <f t="shared" si="4"/>
        <v>5</v>
      </c>
      <c r="AT47" s="80">
        <f t="shared" si="5"/>
        <v>0</v>
      </c>
    </row>
    <row r="48" spans="1:47" ht="33" customHeight="1" x14ac:dyDescent="0.25">
      <c r="A48" s="90">
        <v>43</v>
      </c>
      <c r="B48" s="94" t="s">
        <v>723</v>
      </c>
      <c r="C48" s="90" t="s">
        <v>5</v>
      </c>
      <c r="D48" s="26" t="s">
        <v>292</v>
      </c>
      <c r="E48" s="97"/>
      <c r="F48" s="61"/>
      <c r="G48" s="36"/>
      <c r="H48" s="2"/>
      <c r="I48" s="33"/>
      <c r="J48" s="36"/>
      <c r="K48" s="2"/>
      <c r="L48" s="33"/>
      <c r="M48" s="36"/>
      <c r="N48" s="2"/>
      <c r="O48" s="33"/>
      <c r="P48" s="36"/>
      <c r="Q48" s="2"/>
      <c r="R48" s="33"/>
      <c r="S48" s="36"/>
      <c r="T48" s="2"/>
      <c r="U48" s="33"/>
      <c r="V48" s="36"/>
      <c r="W48" s="2"/>
      <c r="X48" s="33"/>
      <c r="Y48" s="36"/>
      <c r="Z48" s="2"/>
      <c r="AA48" s="33"/>
      <c r="AB48" s="128"/>
      <c r="AC48" s="2"/>
      <c r="AD48" s="33"/>
      <c r="AE48" s="36"/>
      <c r="AF48" s="2"/>
      <c r="AG48" s="33"/>
      <c r="AH48" s="36"/>
      <c r="AI48" s="2"/>
      <c r="AJ48" s="33"/>
      <c r="AK48" s="36"/>
      <c r="AL48" s="27">
        <v>0</v>
      </c>
      <c r="AM48" s="102">
        <v>6</v>
      </c>
      <c r="AN48" s="36"/>
      <c r="AO48" s="66">
        <v>0</v>
      </c>
      <c r="AP48" s="107">
        <v>5</v>
      </c>
      <c r="AQ48" s="36"/>
      <c r="AR48" s="40">
        <f t="shared" si="3"/>
        <v>0</v>
      </c>
      <c r="AS48" s="102">
        <f t="shared" si="4"/>
        <v>11</v>
      </c>
      <c r="AT48" s="80">
        <f t="shared" si="5"/>
        <v>0</v>
      </c>
    </row>
    <row r="49" spans="1:50" ht="21.6" customHeight="1" x14ac:dyDescent="0.25">
      <c r="A49" s="90">
        <v>44</v>
      </c>
      <c r="B49" s="94" t="s">
        <v>724</v>
      </c>
      <c r="C49" s="90" t="s">
        <v>61</v>
      </c>
      <c r="D49" s="26" t="s">
        <v>292</v>
      </c>
      <c r="E49" s="97"/>
      <c r="F49" s="61"/>
      <c r="G49" s="36"/>
      <c r="H49" s="2"/>
      <c r="I49" s="33"/>
      <c r="J49" s="36"/>
      <c r="K49" s="2"/>
      <c r="L49" s="33"/>
      <c r="M49" s="36"/>
      <c r="N49" s="2"/>
      <c r="O49" s="33"/>
      <c r="P49" s="36"/>
      <c r="Q49" s="2"/>
      <c r="R49" s="33"/>
      <c r="S49" s="36"/>
      <c r="T49" s="2"/>
      <c r="U49" s="33"/>
      <c r="V49" s="36"/>
      <c r="W49" s="2"/>
      <c r="X49" s="33"/>
      <c r="Y49" s="36"/>
      <c r="Z49" s="2"/>
      <c r="AA49" s="33"/>
      <c r="AB49" s="128"/>
      <c r="AC49" s="2"/>
      <c r="AD49" s="33"/>
      <c r="AE49" s="36"/>
      <c r="AF49" s="2"/>
      <c r="AG49" s="33"/>
      <c r="AH49" s="36"/>
      <c r="AI49" s="2"/>
      <c r="AJ49" s="33"/>
      <c r="AK49" s="36"/>
      <c r="AL49" s="27">
        <v>8</v>
      </c>
      <c r="AM49" s="110">
        <v>200</v>
      </c>
      <c r="AN49" s="36"/>
      <c r="AO49" s="66">
        <v>0</v>
      </c>
      <c r="AP49" s="111">
        <v>110</v>
      </c>
      <c r="AQ49" s="36"/>
      <c r="AR49" s="40">
        <f t="shared" si="3"/>
        <v>8</v>
      </c>
      <c r="AS49" s="102">
        <f t="shared" si="4"/>
        <v>310</v>
      </c>
      <c r="AT49" s="80">
        <f t="shared" si="5"/>
        <v>0</v>
      </c>
    </row>
    <row r="50" spans="1:50" ht="21.6" customHeight="1" x14ac:dyDescent="0.25">
      <c r="A50" s="90">
        <v>45</v>
      </c>
      <c r="B50" s="94" t="s">
        <v>725</v>
      </c>
      <c r="C50" s="90" t="s">
        <v>5</v>
      </c>
      <c r="D50" s="26" t="s">
        <v>292</v>
      </c>
      <c r="E50" s="97"/>
      <c r="F50" s="61"/>
      <c r="G50" s="36"/>
      <c r="H50" s="2"/>
      <c r="I50" s="33"/>
      <c r="J50" s="36"/>
      <c r="K50" s="2"/>
      <c r="L50" s="33"/>
      <c r="M50" s="36"/>
      <c r="N50" s="2"/>
      <c r="O50" s="33"/>
      <c r="P50" s="36"/>
      <c r="Q50" s="2"/>
      <c r="R50" s="33"/>
      <c r="S50" s="36"/>
      <c r="T50" s="2"/>
      <c r="U50" s="33"/>
      <c r="V50" s="36"/>
      <c r="W50" s="2"/>
      <c r="X50" s="33"/>
      <c r="Y50" s="36"/>
      <c r="Z50" s="2"/>
      <c r="AA50" s="33"/>
      <c r="AB50" s="128"/>
      <c r="AC50" s="2"/>
      <c r="AD50" s="33"/>
      <c r="AE50" s="36"/>
      <c r="AF50" s="2"/>
      <c r="AG50" s="33"/>
      <c r="AH50" s="36"/>
      <c r="AI50" s="2"/>
      <c r="AJ50" s="33"/>
      <c r="AK50" s="36"/>
      <c r="AL50" s="27">
        <v>0</v>
      </c>
      <c r="AM50" s="110">
        <v>174</v>
      </c>
      <c r="AN50" s="36"/>
      <c r="AO50" s="66">
        <v>0</v>
      </c>
      <c r="AP50" s="111">
        <v>110</v>
      </c>
      <c r="AQ50" s="36"/>
      <c r="AR50" s="40">
        <f t="shared" si="3"/>
        <v>0</v>
      </c>
      <c r="AS50" s="102">
        <f t="shared" si="4"/>
        <v>284</v>
      </c>
      <c r="AT50" s="80">
        <f t="shared" si="5"/>
        <v>0</v>
      </c>
    </row>
    <row r="51" spans="1:50" ht="21.6" customHeight="1" x14ac:dyDescent="0.25">
      <c r="A51" s="90">
        <v>46</v>
      </c>
      <c r="B51" s="94" t="s">
        <v>726</v>
      </c>
      <c r="C51" s="90" t="s">
        <v>5</v>
      </c>
      <c r="D51" s="26" t="s">
        <v>292</v>
      </c>
      <c r="E51" s="97"/>
      <c r="F51" s="61"/>
      <c r="G51" s="36"/>
      <c r="H51" s="2"/>
      <c r="I51" s="33"/>
      <c r="J51" s="36"/>
      <c r="K51" s="2"/>
      <c r="L51" s="33"/>
      <c r="M51" s="36"/>
      <c r="N51" s="2"/>
      <c r="O51" s="33"/>
      <c r="P51" s="36"/>
      <c r="Q51" s="2"/>
      <c r="R51" s="33"/>
      <c r="S51" s="36"/>
      <c r="T51" s="2"/>
      <c r="U51" s="33"/>
      <c r="V51" s="36"/>
      <c r="W51" s="2"/>
      <c r="X51" s="33"/>
      <c r="Y51" s="36"/>
      <c r="Z51" s="2"/>
      <c r="AA51" s="33"/>
      <c r="AB51" s="128"/>
      <c r="AC51" s="2"/>
      <c r="AD51" s="33"/>
      <c r="AE51" s="36"/>
      <c r="AF51" s="2"/>
      <c r="AG51" s="33"/>
      <c r="AH51" s="36"/>
      <c r="AI51" s="2"/>
      <c r="AJ51" s="33"/>
      <c r="AK51" s="36"/>
      <c r="AL51" s="27"/>
      <c r="AM51" s="110"/>
      <c r="AN51" s="36"/>
      <c r="AO51" s="66">
        <v>0</v>
      </c>
      <c r="AP51" s="107">
        <v>1</v>
      </c>
      <c r="AQ51" s="36"/>
      <c r="AR51" s="40">
        <f t="shared" ref="AR51:AR52" si="9">E51+H51+K51+N51+Q51+T51+W51+Z51+AC51+AF51+AI51+AL51+AO51</f>
        <v>0</v>
      </c>
      <c r="AS51" s="102">
        <f t="shared" ref="AS51:AS52" si="10">F51+I51+L51+O51+R51+U51+X51+AA51+AD51+AG51+AJ51+AM51+AP51</f>
        <v>1</v>
      </c>
      <c r="AT51" s="80">
        <f t="shared" ref="AT51:AT52" si="11">G51+J51+M51+P51+S51+V51+Y51+AB51+AE51+AH51+AK51+AN51+AQ51</f>
        <v>0</v>
      </c>
    </row>
    <row r="52" spans="1:50" ht="21.6" customHeight="1" x14ac:dyDescent="0.25">
      <c r="A52" s="90">
        <v>47</v>
      </c>
      <c r="B52" s="94" t="s">
        <v>225</v>
      </c>
      <c r="C52" s="90" t="s">
        <v>5</v>
      </c>
      <c r="D52" s="26" t="s">
        <v>292</v>
      </c>
      <c r="E52" s="97"/>
      <c r="F52" s="61"/>
      <c r="G52" s="36"/>
      <c r="H52" s="2"/>
      <c r="I52" s="33"/>
      <c r="J52" s="36"/>
      <c r="K52" s="2"/>
      <c r="L52" s="33"/>
      <c r="M52" s="36"/>
      <c r="N52" s="2"/>
      <c r="O52" s="33"/>
      <c r="P52" s="36"/>
      <c r="Q52" s="2"/>
      <c r="R52" s="33"/>
      <c r="S52" s="36"/>
      <c r="T52" s="2"/>
      <c r="U52" s="33"/>
      <c r="V52" s="36"/>
      <c r="W52" s="2"/>
      <c r="X52" s="33"/>
      <c r="Y52" s="36"/>
      <c r="Z52" s="2"/>
      <c r="AA52" s="33"/>
      <c r="AB52" s="128"/>
      <c r="AC52" s="2"/>
      <c r="AD52" s="33"/>
      <c r="AE52" s="36"/>
      <c r="AF52" s="2"/>
      <c r="AG52" s="33"/>
      <c r="AH52" s="36"/>
      <c r="AI52" s="2"/>
      <c r="AJ52" s="33"/>
      <c r="AK52" s="36"/>
      <c r="AL52" s="27"/>
      <c r="AM52" s="110"/>
      <c r="AN52" s="36"/>
      <c r="AO52" s="66">
        <v>0</v>
      </c>
      <c r="AP52" s="107">
        <v>1</v>
      </c>
      <c r="AQ52" s="36"/>
      <c r="AR52" s="40">
        <f t="shared" si="9"/>
        <v>0</v>
      </c>
      <c r="AS52" s="102">
        <f t="shared" si="10"/>
        <v>1</v>
      </c>
      <c r="AT52" s="80">
        <f t="shared" si="11"/>
        <v>0</v>
      </c>
    </row>
    <row r="53" spans="1:50" ht="31.15" customHeight="1" x14ac:dyDescent="0.25">
      <c r="A53" s="90">
        <v>48</v>
      </c>
      <c r="B53" s="123" t="s">
        <v>792</v>
      </c>
      <c r="C53" s="130" t="s">
        <v>5</v>
      </c>
      <c r="D53" s="26" t="s">
        <v>292</v>
      </c>
      <c r="E53" s="97"/>
      <c r="F53" s="61"/>
      <c r="G53" s="36"/>
      <c r="H53" s="2"/>
      <c r="I53" s="33"/>
      <c r="J53" s="36"/>
      <c r="K53" s="2"/>
      <c r="L53" s="33"/>
      <c r="M53" s="36"/>
      <c r="N53" s="2"/>
      <c r="O53" s="33"/>
      <c r="P53" s="36"/>
      <c r="Q53" s="2"/>
      <c r="R53" s="33"/>
      <c r="S53" s="36"/>
      <c r="T53" s="2"/>
      <c r="U53" s="33"/>
      <c r="V53" s="36"/>
      <c r="W53" s="2"/>
      <c r="X53" s="33"/>
      <c r="Y53" s="36"/>
      <c r="Z53" s="2"/>
      <c r="AA53" s="33"/>
      <c r="AB53" s="128"/>
      <c r="AC53" s="2"/>
      <c r="AD53" s="33"/>
      <c r="AE53" s="36"/>
      <c r="AF53" s="2"/>
      <c r="AG53" s="33">
        <v>2</v>
      </c>
      <c r="AH53" s="36"/>
      <c r="AI53" s="2"/>
      <c r="AJ53" s="33"/>
      <c r="AK53" s="36"/>
      <c r="AL53" s="2"/>
      <c r="AM53" s="33"/>
      <c r="AN53" s="36"/>
      <c r="AO53" s="2"/>
      <c r="AP53" s="33"/>
      <c r="AQ53" s="36"/>
      <c r="AR53" s="40">
        <f t="shared" ref="AR53:AR64" si="12">E53+H53+K53+N53+Q53+T53+W53+Z53+AC53+AF53+AI53+AL53+AO53</f>
        <v>0</v>
      </c>
      <c r="AS53" s="102">
        <f t="shared" ref="AS53:AS64" si="13">F53+I53+L53+O53+R53+U53+X53+AA53+AD53+AG53+AJ53+AM53+AP53</f>
        <v>2</v>
      </c>
      <c r="AT53" s="80">
        <f t="shared" ref="AT53:AT64" si="14">G53+J53+M53+P53+S53+V53+Y53+AB53+AE53+AH53+AK53+AN53+AQ53</f>
        <v>0</v>
      </c>
      <c r="AU53" s="4" t="s">
        <v>821</v>
      </c>
      <c r="AX53" s="4">
        <v>2</v>
      </c>
    </row>
    <row r="54" spans="1:50" ht="31.15" customHeight="1" x14ac:dyDescent="0.25">
      <c r="A54" s="90">
        <v>49</v>
      </c>
      <c r="B54" s="123" t="s">
        <v>791</v>
      </c>
      <c r="C54" s="130" t="s">
        <v>5</v>
      </c>
      <c r="D54" s="26" t="s">
        <v>292</v>
      </c>
      <c r="E54" s="97"/>
      <c r="F54" s="61"/>
      <c r="G54" s="36"/>
      <c r="H54" s="2"/>
      <c r="I54" s="33"/>
      <c r="J54" s="36"/>
      <c r="K54" s="2"/>
      <c r="L54" s="33">
        <v>1</v>
      </c>
      <c r="M54" s="36"/>
      <c r="N54" s="2"/>
      <c r="O54" s="33"/>
      <c r="P54" s="36"/>
      <c r="Q54" s="2"/>
      <c r="R54" s="33"/>
      <c r="S54" s="36"/>
      <c r="T54" s="2"/>
      <c r="U54" s="33"/>
      <c r="V54" s="36"/>
      <c r="W54" s="2"/>
      <c r="X54" s="33"/>
      <c r="Y54" s="36"/>
      <c r="Z54" s="2"/>
      <c r="AA54" s="33"/>
      <c r="AB54" s="128"/>
      <c r="AC54" s="2"/>
      <c r="AD54" s="33"/>
      <c r="AE54" s="36"/>
      <c r="AF54" s="2"/>
      <c r="AG54" s="33"/>
      <c r="AH54" s="36"/>
      <c r="AI54" s="2"/>
      <c r="AJ54" s="33">
        <v>1</v>
      </c>
      <c r="AK54" s="36"/>
      <c r="AL54" s="2"/>
      <c r="AM54" s="33"/>
      <c r="AN54" s="36"/>
      <c r="AO54" s="2"/>
      <c r="AP54" s="33"/>
      <c r="AQ54" s="36"/>
      <c r="AR54" s="40">
        <f t="shared" si="12"/>
        <v>0</v>
      </c>
      <c r="AS54" s="102">
        <f t="shared" si="13"/>
        <v>2</v>
      </c>
      <c r="AT54" s="80">
        <f t="shared" si="14"/>
        <v>0</v>
      </c>
      <c r="AU54" s="4" t="s">
        <v>797</v>
      </c>
      <c r="AX54" s="4">
        <v>2</v>
      </c>
    </row>
    <row r="55" spans="1:50" ht="31.15" customHeight="1" x14ac:dyDescent="0.25">
      <c r="A55" s="90">
        <v>50</v>
      </c>
      <c r="B55" s="123" t="s">
        <v>793</v>
      </c>
      <c r="C55" s="130" t="s">
        <v>5</v>
      </c>
      <c r="D55" s="26" t="s">
        <v>292</v>
      </c>
      <c r="E55" s="97"/>
      <c r="F55" s="61"/>
      <c r="G55" s="36"/>
      <c r="H55" s="2"/>
      <c r="I55" s="33"/>
      <c r="J55" s="36"/>
      <c r="K55" s="2"/>
      <c r="L55" s="33"/>
      <c r="M55" s="36"/>
      <c r="N55" s="2"/>
      <c r="O55" s="33"/>
      <c r="P55" s="36"/>
      <c r="Q55" s="2"/>
      <c r="R55" s="33"/>
      <c r="S55" s="36"/>
      <c r="T55" s="2"/>
      <c r="U55" s="33"/>
      <c r="V55" s="36"/>
      <c r="W55" s="2"/>
      <c r="X55" s="33"/>
      <c r="Y55" s="36"/>
      <c r="Z55" s="2"/>
      <c r="AA55" s="33"/>
      <c r="AB55" s="128"/>
      <c r="AC55" s="2"/>
      <c r="AD55" s="33"/>
      <c r="AE55" s="36"/>
      <c r="AF55" s="2"/>
      <c r="AG55" s="33"/>
      <c r="AH55" s="36"/>
      <c r="AI55" s="2"/>
      <c r="AJ55" s="33">
        <v>1</v>
      </c>
      <c r="AK55" s="36"/>
      <c r="AL55" s="2"/>
      <c r="AM55" s="33"/>
      <c r="AN55" s="36"/>
      <c r="AO55" s="2"/>
      <c r="AP55" s="33"/>
      <c r="AQ55" s="36"/>
      <c r="AR55" s="40">
        <f t="shared" si="12"/>
        <v>0</v>
      </c>
      <c r="AS55" s="102">
        <f t="shared" si="13"/>
        <v>1</v>
      </c>
      <c r="AT55" s="80">
        <f t="shared" si="14"/>
        <v>0</v>
      </c>
      <c r="AU55" s="4" t="s">
        <v>797</v>
      </c>
      <c r="AX55" s="4">
        <v>1</v>
      </c>
    </row>
    <row r="56" spans="1:50" ht="31.15" customHeight="1" x14ac:dyDescent="0.25">
      <c r="A56" s="90">
        <v>51</v>
      </c>
      <c r="B56" s="123" t="s">
        <v>794</v>
      </c>
      <c r="C56" s="130" t="s">
        <v>5</v>
      </c>
      <c r="D56" s="26" t="s">
        <v>292</v>
      </c>
      <c r="E56" s="97"/>
      <c r="F56" s="61">
        <v>2</v>
      </c>
      <c r="G56" s="36"/>
      <c r="H56" s="2"/>
      <c r="I56" s="33"/>
      <c r="J56" s="36"/>
      <c r="K56" s="2"/>
      <c r="L56" s="33"/>
      <c r="M56" s="36"/>
      <c r="N56" s="2"/>
      <c r="O56" s="33"/>
      <c r="P56" s="36"/>
      <c r="Q56" s="2"/>
      <c r="R56" s="33"/>
      <c r="S56" s="36"/>
      <c r="T56" s="2"/>
      <c r="U56" s="33">
        <v>2</v>
      </c>
      <c r="V56" s="36"/>
      <c r="W56" s="2"/>
      <c r="X56" s="33">
        <v>2</v>
      </c>
      <c r="Y56" s="36"/>
      <c r="Z56" s="2"/>
      <c r="AA56" s="33">
        <v>2</v>
      </c>
      <c r="AB56" s="128"/>
      <c r="AC56" s="2"/>
      <c r="AD56" s="33">
        <v>2</v>
      </c>
      <c r="AE56" s="36"/>
      <c r="AF56" s="2"/>
      <c r="AG56" s="33"/>
      <c r="AH56" s="36"/>
      <c r="AI56" s="2"/>
      <c r="AJ56" s="33"/>
      <c r="AK56" s="36"/>
      <c r="AL56" s="2"/>
      <c r="AM56" s="33"/>
      <c r="AN56" s="36"/>
      <c r="AO56" s="2"/>
      <c r="AP56" s="33"/>
      <c r="AQ56" s="36"/>
      <c r="AR56" s="40">
        <f t="shared" si="12"/>
        <v>0</v>
      </c>
      <c r="AS56" s="102">
        <f t="shared" si="13"/>
        <v>10</v>
      </c>
      <c r="AT56" s="80">
        <f t="shared" si="14"/>
        <v>0</v>
      </c>
      <c r="AU56" s="122" t="s">
        <v>799</v>
      </c>
      <c r="AX56" s="4">
        <v>10</v>
      </c>
    </row>
    <row r="57" spans="1:50" ht="31.15" customHeight="1" x14ac:dyDescent="0.25">
      <c r="A57" s="90">
        <v>52</v>
      </c>
      <c r="B57" s="123" t="s">
        <v>798</v>
      </c>
      <c r="C57" s="130" t="s">
        <v>5</v>
      </c>
      <c r="D57" s="26" t="s">
        <v>292</v>
      </c>
      <c r="E57" s="97"/>
      <c r="F57" s="61"/>
      <c r="G57" s="36"/>
      <c r="H57" s="2"/>
      <c r="I57" s="33">
        <v>2</v>
      </c>
      <c r="J57" s="36"/>
      <c r="K57" s="2"/>
      <c r="L57" s="33"/>
      <c r="M57" s="36"/>
      <c r="N57" s="2"/>
      <c r="O57" s="33"/>
      <c r="P57" s="36"/>
      <c r="Q57" s="2"/>
      <c r="R57" s="33"/>
      <c r="S57" s="36"/>
      <c r="T57" s="2"/>
      <c r="U57" s="33"/>
      <c r="V57" s="36"/>
      <c r="W57" s="2"/>
      <c r="X57" s="33"/>
      <c r="Y57" s="36"/>
      <c r="Z57" s="2"/>
      <c r="AA57" s="33"/>
      <c r="AB57" s="128"/>
      <c r="AC57" s="2"/>
      <c r="AD57" s="33"/>
      <c r="AE57" s="36"/>
      <c r="AF57" s="2"/>
      <c r="AG57" s="33"/>
      <c r="AH57" s="36"/>
      <c r="AI57" s="2"/>
      <c r="AJ57" s="33"/>
      <c r="AK57" s="36"/>
      <c r="AL57" s="2"/>
      <c r="AM57" s="33"/>
      <c r="AN57" s="36"/>
      <c r="AO57" s="2"/>
      <c r="AP57" s="33"/>
      <c r="AQ57" s="36"/>
      <c r="AR57" s="40">
        <f t="shared" ref="AR57" si="15">E57+H57+K57+N57+Q57+T57+W57+Z57+AC57+AF57+AI57+AL57+AO57</f>
        <v>0</v>
      </c>
      <c r="AS57" s="102">
        <f t="shared" ref="AS57" si="16">F57+I57+L57+O57+R57+U57+X57+AA57+AD57+AG57+AJ57+AM57+AP57</f>
        <v>2</v>
      </c>
      <c r="AT57" s="80">
        <f t="shared" ref="AT57" si="17">G57+J57+M57+P57+S57+V57+Y57+AB57+AE57+AH57+AK57+AN57+AQ57</f>
        <v>0</v>
      </c>
      <c r="AU57" s="4" t="s">
        <v>802</v>
      </c>
      <c r="AX57" s="4">
        <v>2</v>
      </c>
    </row>
    <row r="58" spans="1:50" ht="31.15" customHeight="1" x14ac:dyDescent="0.25">
      <c r="A58" s="90">
        <v>53</v>
      </c>
      <c r="B58" s="123" t="s">
        <v>795</v>
      </c>
      <c r="C58" s="130" t="s">
        <v>5</v>
      </c>
      <c r="D58" s="26" t="s">
        <v>292</v>
      </c>
      <c r="E58" s="97"/>
      <c r="F58" s="61"/>
      <c r="G58" s="36"/>
      <c r="H58" s="2"/>
      <c r="I58" s="33"/>
      <c r="J58" s="36"/>
      <c r="K58" s="2"/>
      <c r="L58" s="33"/>
      <c r="M58" s="36"/>
      <c r="N58" s="2"/>
      <c r="O58" s="33">
        <v>2</v>
      </c>
      <c r="P58" s="36"/>
      <c r="Q58" s="2"/>
      <c r="R58" s="33"/>
      <c r="S58" s="36"/>
      <c r="T58" s="2"/>
      <c r="U58" s="33"/>
      <c r="V58" s="36"/>
      <c r="W58" s="2"/>
      <c r="X58" s="33"/>
      <c r="Y58" s="36"/>
      <c r="Z58" s="2"/>
      <c r="AA58" s="33"/>
      <c r="AB58" s="128"/>
      <c r="AC58" s="2"/>
      <c r="AD58" s="33"/>
      <c r="AE58" s="36"/>
      <c r="AF58" s="2"/>
      <c r="AG58" s="33"/>
      <c r="AH58" s="36"/>
      <c r="AI58" s="2"/>
      <c r="AJ58" s="33"/>
      <c r="AK58" s="36"/>
      <c r="AL58" s="2"/>
      <c r="AM58" s="33"/>
      <c r="AN58" s="36"/>
      <c r="AO58" s="2"/>
      <c r="AP58" s="33"/>
      <c r="AQ58" s="36"/>
      <c r="AR58" s="40">
        <f t="shared" si="12"/>
        <v>0</v>
      </c>
      <c r="AS58" s="102">
        <f t="shared" si="13"/>
        <v>2</v>
      </c>
      <c r="AT58" s="80">
        <f t="shared" si="14"/>
        <v>0</v>
      </c>
      <c r="AU58" s="4" t="s">
        <v>796</v>
      </c>
      <c r="AX58" s="4">
        <v>2</v>
      </c>
    </row>
    <row r="59" spans="1:50" ht="31.15" customHeight="1" x14ac:dyDescent="0.25">
      <c r="A59" s="90">
        <v>54</v>
      </c>
      <c r="B59" s="123" t="s">
        <v>800</v>
      </c>
      <c r="C59" s="130" t="s">
        <v>5</v>
      </c>
      <c r="D59" s="26" t="s">
        <v>292</v>
      </c>
      <c r="E59" s="97"/>
      <c r="F59" s="61"/>
      <c r="G59" s="36"/>
      <c r="H59" s="2"/>
      <c r="I59" s="33"/>
      <c r="J59" s="36"/>
      <c r="K59" s="2"/>
      <c r="L59" s="33"/>
      <c r="M59" s="36"/>
      <c r="N59" s="2"/>
      <c r="O59" s="33"/>
      <c r="P59" s="36"/>
      <c r="Q59" s="2"/>
      <c r="R59" s="33">
        <v>2</v>
      </c>
      <c r="S59" s="36"/>
      <c r="T59" s="2"/>
      <c r="U59" s="33"/>
      <c r="V59" s="36"/>
      <c r="W59" s="2"/>
      <c r="X59" s="33"/>
      <c r="Y59" s="36"/>
      <c r="Z59" s="2"/>
      <c r="AA59" s="33"/>
      <c r="AB59" s="128"/>
      <c r="AC59" s="2"/>
      <c r="AD59" s="33"/>
      <c r="AE59" s="36"/>
      <c r="AF59" s="2"/>
      <c r="AG59" s="33"/>
      <c r="AH59" s="36"/>
      <c r="AI59" s="2"/>
      <c r="AJ59" s="33"/>
      <c r="AK59" s="36"/>
      <c r="AL59" s="2"/>
      <c r="AM59" s="33"/>
      <c r="AN59" s="36"/>
      <c r="AO59" s="2"/>
      <c r="AP59" s="33"/>
      <c r="AQ59" s="36"/>
      <c r="AR59" s="40">
        <f t="shared" ref="AR59" si="18">E59+H59+K59+N59+Q59+T59+W59+Z59+AC59+AF59+AI59+AL59+AO59</f>
        <v>0</v>
      </c>
      <c r="AS59" s="102">
        <f t="shared" ref="AS59" si="19">F59+I59+L59+O59+R59+U59+X59+AA59+AD59+AG59+AJ59+AM59+AP59</f>
        <v>2</v>
      </c>
      <c r="AT59" s="80">
        <f t="shared" ref="AT59" si="20">G59+J59+M59+P59+S59+V59+Y59+AB59+AE59+AH59+AK59+AN59+AQ59</f>
        <v>0</v>
      </c>
      <c r="AU59" s="122" t="s">
        <v>801</v>
      </c>
      <c r="AX59" s="4">
        <v>2</v>
      </c>
    </row>
    <row r="60" spans="1:50" ht="24.6" customHeight="1" x14ac:dyDescent="0.25">
      <c r="A60" s="90">
        <v>55</v>
      </c>
      <c r="B60" s="131" t="s">
        <v>812</v>
      </c>
      <c r="C60" s="130" t="s">
        <v>5</v>
      </c>
      <c r="D60" s="26" t="s">
        <v>292</v>
      </c>
      <c r="E60" s="97"/>
      <c r="F60" s="61"/>
      <c r="G60" s="36"/>
      <c r="H60" s="2"/>
      <c r="I60" s="33"/>
      <c r="J60" s="36"/>
      <c r="K60" s="2"/>
      <c r="L60" s="33">
        <v>1</v>
      </c>
      <c r="M60" s="36"/>
      <c r="N60" s="2"/>
      <c r="O60" s="33"/>
      <c r="P60" s="36"/>
      <c r="Q60" s="2"/>
      <c r="R60" s="33"/>
      <c r="S60" s="36"/>
      <c r="T60" s="2"/>
      <c r="U60" s="33"/>
      <c r="V60" s="36"/>
      <c r="W60" s="2"/>
      <c r="X60" s="33"/>
      <c r="Y60" s="36"/>
      <c r="Z60" s="2"/>
      <c r="AA60" s="33"/>
      <c r="AB60" s="128"/>
      <c r="AC60" s="2"/>
      <c r="AD60" s="33"/>
      <c r="AE60" s="36"/>
      <c r="AF60" s="2"/>
      <c r="AG60" s="33"/>
      <c r="AH60" s="36"/>
      <c r="AI60" s="2"/>
      <c r="AJ60" s="33"/>
      <c r="AK60" s="36"/>
      <c r="AL60" s="2"/>
      <c r="AM60" s="33"/>
      <c r="AN60" s="36"/>
      <c r="AO60" s="2"/>
      <c r="AP60" s="33"/>
      <c r="AQ60" s="36"/>
      <c r="AR60" s="40">
        <f t="shared" si="12"/>
        <v>0</v>
      </c>
      <c r="AS60" s="102">
        <f t="shared" si="13"/>
        <v>1</v>
      </c>
      <c r="AT60" s="80">
        <f t="shared" si="14"/>
        <v>0</v>
      </c>
    </row>
    <row r="61" spans="1:50" ht="24.6" customHeight="1" x14ac:dyDescent="0.25">
      <c r="A61" s="90">
        <v>56</v>
      </c>
      <c r="B61" s="131" t="s">
        <v>813</v>
      </c>
      <c r="C61" s="130" t="s">
        <v>5</v>
      </c>
      <c r="D61" s="26" t="s">
        <v>292</v>
      </c>
      <c r="E61" s="97"/>
      <c r="F61" s="61"/>
      <c r="G61" s="36"/>
      <c r="H61" s="2"/>
      <c r="I61" s="33"/>
      <c r="J61" s="36"/>
      <c r="K61" s="2"/>
      <c r="L61" s="33"/>
      <c r="M61" s="36"/>
      <c r="N61" s="2"/>
      <c r="O61" s="33"/>
      <c r="P61" s="36"/>
      <c r="Q61" s="2"/>
      <c r="R61" s="33"/>
      <c r="S61" s="36"/>
      <c r="T61" s="2"/>
      <c r="U61" s="33"/>
      <c r="V61" s="36"/>
      <c r="W61" s="2"/>
      <c r="X61" s="33"/>
      <c r="Y61" s="36"/>
      <c r="Z61" s="2"/>
      <c r="AA61" s="33"/>
      <c r="AB61" s="128"/>
      <c r="AC61" s="2"/>
      <c r="AD61" s="33">
        <v>1</v>
      </c>
      <c r="AE61" s="36"/>
      <c r="AF61" s="2"/>
      <c r="AG61" s="33"/>
      <c r="AH61" s="36"/>
      <c r="AI61" s="2"/>
      <c r="AJ61" s="33"/>
      <c r="AK61" s="36"/>
      <c r="AL61" s="2"/>
      <c r="AM61" s="33"/>
      <c r="AN61" s="36"/>
      <c r="AO61" s="2"/>
      <c r="AP61" s="33"/>
      <c r="AQ61" s="36"/>
      <c r="AR61" s="40">
        <f t="shared" si="12"/>
        <v>0</v>
      </c>
      <c r="AS61" s="102">
        <f t="shared" si="13"/>
        <v>1</v>
      </c>
      <c r="AT61" s="80">
        <f t="shared" si="14"/>
        <v>0</v>
      </c>
    </row>
    <row r="62" spans="1:50" ht="24.6" customHeight="1" x14ac:dyDescent="0.25">
      <c r="A62" s="90">
        <v>57</v>
      </c>
      <c r="B62" s="131" t="s">
        <v>814</v>
      </c>
      <c r="C62" s="130" t="s">
        <v>5</v>
      </c>
      <c r="D62" s="26" t="s">
        <v>292</v>
      </c>
      <c r="E62" s="97"/>
      <c r="F62" s="61"/>
      <c r="G62" s="36"/>
      <c r="H62" s="2"/>
      <c r="I62" s="33"/>
      <c r="J62" s="36"/>
      <c r="K62" s="2"/>
      <c r="L62" s="33"/>
      <c r="M62" s="36"/>
      <c r="N62" s="2"/>
      <c r="O62" s="33"/>
      <c r="P62" s="36"/>
      <c r="Q62" s="2"/>
      <c r="R62" s="33">
        <v>1</v>
      </c>
      <c r="S62" s="36"/>
      <c r="T62" s="2"/>
      <c r="U62" s="33">
        <v>1</v>
      </c>
      <c r="V62" s="36"/>
      <c r="W62" s="2"/>
      <c r="X62" s="33">
        <v>1</v>
      </c>
      <c r="Y62" s="36"/>
      <c r="Z62" s="2"/>
      <c r="AA62" s="33">
        <v>1</v>
      </c>
      <c r="AB62" s="128"/>
      <c r="AC62" s="2"/>
      <c r="AD62" s="33"/>
      <c r="AE62" s="36"/>
      <c r="AF62" s="2"/>
      <c r="AG62" s="33">
        <v>1</v>
      </c>
      <c r="AH62" s="36"/>
      <c r="AI62" s="2"/>
      <c r="AJ62" s="33"/>
      <c r="AK62" s="36"/>
      <c r="AL62" s="2"/>
      <c r="AM62" s="33"/>
      <c r="AN62" s="36"/>
      <c r="AO62" s="2"/>
      <c r="AP62" s="33"/>
      <c r="AQ62" s="36"/>
      <c r="AR62" s="40">
        <f t="shared" si="12"/>
        <v>0</v>
      </c>
      <c r="AS62" s="102">
        <f t="shared" si="13"/>
        <v>5</v>
      </c>
      <c r="AT62" s="80">
        <f t="shared" si="14"/>
        <v>0</v>
      </c>
    </row>
    <row r="63" spans="1:50" ht="24.6" customHeight="1" x14ac:dyDescent="0.25">
      <c r="A63" s="90">
        <v>58</v>
      </c>
      <c r="B63" s="131" t="s">
        <v>815</v>
      </c>
      <c r="C63" s="130" t="s">
        <v>5</v>
      </c>
      <c r="D63" s="26" t="s">
        <v>292</v>
      </c>
      <c r="E63" s="97"/>
      <c r="F63" s="61">
        <v>1</v>
      </c>
      <c r="G63" s="36"/>
      <c r="H63" s="2"/>
      <c r="I63" s="33"/>
      <c r="J63" s="36"/>
      <c r="K63" s="2"/>
      <c r="L63" s="33"/>
      <c r="M63" s="36"/>
      <c r="N63" s="2"/>
      <c r="O63" s="33"/>
      <c r="P63" s="36"/>
      <c r="Q63" s="2"/>
      <c r="R63" s="33"/>
      <c r="S63" s="36"/>
      <c r="T63" s="2"/>
      <c r="U63" s="33"/>
      <c r="V63" s="36"/>
      <c r="W63" s="2"/>
      <c r="X63" s="33"/>
      <c r="Y63" s="36"/>
      <c r="Z63" s="2"/>
      <c r="AA63" s="33"/>
      <c r="AB63" s="128"/>
      <c r="AC63" s="2"/>
      <c r="AD63" s="33"/>
      <c r="AE63" s="36"/>
      <c r="AF63" s="2"/>
      <c r="AG63" s="33"/>
      <c r="AH63" s="36"/>
      <c r="AI63" s="2"/>
      <c r="AJ63" s="33"/>
      <c r="AK63" s="36"/>
      <c r="AL63" s="2"/>
      <c r="AM63" s="33"/>
      <c r="AN63" s="36"/>
      <c r="AO63" s="2"/>
      <c r="AP63" s="33"/>
      <c r="AQ63" s="36"/>
      <c r="AR63" s="40">
        <f t="shared" si="12"/>
        <v>0</v>
      </c>
      <c r="AS63" s="102">
        <f t="shared" si="13"/>
        <v>1</v>
      </c>
      <c r="AT63" s="80">
        <f t="shared" si="14"/>
        <v>0</v>
      </c>
    </row>
    <row r="64" spans="1:50" ht="24.6" customHeight="1" x14ac:dyDescent="0.25">
      <c r="A64" s="90">
        <v>59</v>
      </c>
      <c r="B64" s="131" t="s">
        <v>816</v>
      </c>
      <c r="C64" s="130" t="s">
        <v>5</v>
      </c>
      <c r="D64" s="26" t="s">
        <v>292</v>
      </c>
      <c r="E64" s="97"/>
      <c r="F64" s="61"/>
      <c r="G64" s="36"/>
      <c r="H64" s="2"/>
      <c r="I64" s="33">
        <v>1</v>
      </c>
      <c r="J64" s="36"/>
      <c r="K64" s="2"/>
      <c r="L64" s="33"/>
      <c r="M64" s="36"/>
      <c r="N64" s="2"/>
      <c r="O64" s="33"/>
      <c r="P64" s="36"/>
      <c r="Q64" s="2"/>
      <c r="R64" s="33"/>
      <c r="S64" s="36"/>
      <c r="T64" s="2"/>
      <c r="U64" s="33"/>
      <c r="V64" s="36"/>
      <c r="W64" s="2"/>
      <c r="X64" s="33"/>
      <c r="Y64" s="36"/>
      <c r="Z64" s="2"/>
      <c r="AA64" s="33"/>
      <c r="AB64" s="128"/>
      <c r="AC64" s="2"/>
      <c r="AD64" s="33"/>
      <c r="AE64" s="36"/>
      <c r="AF64" s="2"/>
      <c r="AG64" s="33"/>
      <c r="AH64" s="36"/>
      <c r="AI64" s="2"/>
      <c r="AJ64" s="33"/>
      <c r="AK64" s="36"/>
      <c r="AL64" s="2"/>
      <c r="AM64" s="33"/>
      <c r="AN64" s="36"/>
      <c r="AO64" s="2"/>
      <c r="AP64" s="33"/>
      <c r="AQ64" s="36"/>
      <c r="AR64" s="40">
        <f t="shared" si="12"/>
        <v>0</v>
      </c>
      <c r="AS64" s="102">
        <f t="shared" si="13"/>
        <v>1</v>
      </c>
      <c r="AT64" s="80">
        <f t="shared" si="14"/>
        <v>0</v>
      </c>
    </row>
    <row r="65" spans="1:46" ht="21.6" customHeight="1" x14ac:dyDescent="0.25">
      <c r="A65" s="99"/>
      <c r="B65" s="97"/>
      <c r="C65" s="97"/>
      <c r="D65" s="97"/>
      <c r="E65" s="97"/>
      <c r="F65" s="61"/>
      <c r="G65" s="36"/>
      <c r="H65" s="2"/>
      <c r="I65" s="33"/>
      <c r="J65" s="36"/>
      <c r="K65" s="2"/>
      <c r="L65" s="33"/>
      <c r="M65" s="36"/>
      <c r="N65" s="2"/>
      <c r="O65" s="33"/>
      <c r="P65" s="36"/>
      <c r="Q65" s="2"/>
      <c r="R65" s="33"/>
      <c r="S65" s="36"/>
      <c r="T65" s="2"/>
      <c r="U65" s="33"/>
      <c r="V65" s="36"/>
      <c r="W65" s="2"/>
      <c r="X65" s="33"/>
      <c r="Y65" s="36"/>
      <c r="Z65" s="2"/>
      <c r="AA65" s="33"/>
      <c r="AB65" s="128"/>
      <c r="AC65" s="2"/>
      <c r="AD65" s="33"/>
      <c r="AE65" s="36"/>
      <c r="AF65" s="2"/>
      <c r="AG65" s="33"/>
      <c r="AH65" s="36"/>
      <c r="AI65" s="2"/>
      <c r="AJ65" s="33"/>
      <c r="AK65" s="36"/>
      <c r="AL65" s="2"/>
      <c r="AM65" s="33"/>
      <c r="AN65" s="36"/>
      <c r="AO65" s="2"/>
      <c r="AP65" s="33"/>
      <c r="AQ65" s="36"/>
      <c r="AR65" s="7"/>
      <c r="AS65" s="61"/>
      <c r="AT65" s="39"/>
    </row>
    <row r="66" spans="1:46" ht="21.6" customHeight="1" x14ac:dyDescent="0.25">
      <c r="A66" s="99"/>
      <c r="B66" s="97"/>
      <c r="C66" s="97"/>
      <c r="D66" s="97"/>
      <c r="E66" s="97"/>
      <c r="F66" s="61"/>
      <c r="G66" s="36"/>
      <c r="H66" s="2"/>
      <c r="I66" s="33"/>
      <c r="J66" s="36"/>
      <c r="K66" s="2"/>
      <c r="L66" s="33"/>
      <c r="M66" s="36"/>
      <c r="N66" s="2"/>
      <c r="O66" s="33"/>
      <c r="P66" s="36"/>
      <c r="Q66" s="2"/>
      <c r="R66" s="33"/>
      <c r="S66" s="36"/>
      <c r="T66" s="2"/>
      <c r="U66" s="33"/>
      <c r="V66" s="36"/>
      <c r="W66" s="2"/>
      <c r="X66" s="33"/>
      <c r="Y66" s="36"/>
      <c r="Z66" s="2"/>
      <c r="AA66" s="33"/>
      <c r="AB66" s="128"/>
      <c r="AC66" s="2"/>
      <c r="AD66" s="33"/>
      <c r="AE66" s="36"/>
      <c r="AF66" s="2"/>
      <c r="AG66" s="33"/>
      <c r="AH66" s="36"/>
      <c r="AI66" s="2"/>
      <c r="AJ66" s="33"/>
      <c r="AK66" s="36"/>
      <c r="AL66" s="2"/>
      <c r="AM66" s="33"/>
      <c r="AN66" s="36"/>
      <c r="AO66" s="2"/>
      <c r="AP66" s="33"/>
      <c r="AQ66" s="36"/>
      <c r="AR66" s="7"/>
      <c r="AS66" s="61"/>
      <c r="AT66" s="39"/>
    </row>
    <row r="67" spans="1:46" ht="21.6" customHeight="1" x14ac:dyDescent="0.25">
      <c r="A67" s="99"/>
      <c r="B67" s="97"/>
      <c r="C67" s="97"/>
      <c r="D67" s="97"/>
      <c r="E67" s="97"/>
      <c r="F67" s="61"/>
      <c r="G67" s="36"/>
      <c r="H67" s="2"/>
      <c r="I67" s="33"/>
      <c r="J67" s="36"/>
      <c r="K67" s="2"/>
      <c r="L67" s="33"/>
      <c r="M67" s="36"/>
      <c r="N67" s="2"/>
      <c r="O67" s="33"/>
      <c r="P67" s="36"/>
      <c r="Q67" s="2"/>
      <c r="R67" s="33"/>
      <c r="S67" s="36"/>
      <c r="T67" s="2"/>
      <c r="U67" s="33"/>
      <c r="V67" s="36"/>
      <c r="W67" s="2"/>
      <c r="X67" s="33"/>
      <c r="Y67" s="36"/>
      <c r="Z67" s="2"/>
      <c r="AA67" s="33"/>
      <c r="AB67" s="128"/>
      <c r="AC67" s="2"/>
      <c r="AD67" s="33"/>
      <c r="AE67" s="36"/>
      <c r="AF67" s="2"/>
      <c r="AG67" s="33"/>
      <c r="AH67" s="36"/>
      <c r="AI67" s="2"/>
      <c r="AJ67" s="33"/>
      <c r="AK67" s="36"/>
      <c r="AL67" s="2"/>
      <c r="AM67" s="33"/>
      <c r="AN67" s="36"/>
      <c r="AO67" s="2"/>
      <c r="AP67" s="33"/>
      <c r="AQ67" s="36"/>
      <c r="AR67" s="7"/>
      <c r="AS67" s="61"/>
      <c r="AT67" s="39"/>
    </row>
    <row r="68" spans="1:46" ht="21.6" customHeight="1" x14ac:dyDescent="0.25">
      <c r="A68" s="99"/>
      <c r="B68" s="97"/>
      <c r="C68" s="97"/>
      <c r="D68" s="97"/>
      <c r="E68" s="97"/>
      <c r="F68" s="61"/>
      <c r="G68" s="36"/>
      <c r="H68" s="2"/>
      <c r="I68" s="33"/>
      <c r="J68" s="36"/>
      <c r="K68" s="2"/>
      <c r="L68" s="33"/>
      <c r="M68" s="36"/>
      <c r="N68" s="2"/>
      <c r="O68" s="33"/>
      <c r="P68" s="36"/>
      <c r="Q68" s="2"/>
      <c r="R68" s="33"/>
      <c r="S68" s="36"/>
      <c r="T68" s="2"/>
      <c r="U68" s="33"/>
      <c r="V68" s="36"/>
      <c r="W68" s="2"/>
      <c r="X68" s="33"/>
      <c r="Y68" s="36"/>
      <c r="Z68" s="2"/>
      <c r="AA68" s="33"/>
      <c r="AB68" s="128"/>
      <c r="AC68" s="2"/>
      <c r="AD68" s="33"/>
      <c r="AE68" s="36"/>
      <c r="AF68" s="2"/>
      <c r="AG68" s="33"/>
      <c r="AH68" s="36"/>
      <c r="AI68" s="2"/>
      <c r="AJ68" s="33"/>
      <c r="AK68" s="36"/>
      <c r="AL68" s="2"/>
      <c r="AM68" s="33"/>
      <c r="AN68" s="36"/>
      <c r="AO68" s="2"/>
      <c r="AP68" s="33"/>
      <c r="AQ68" s="36"/>
      <c r="AR68" s="7"/>
      <c r="AS68" s="61"/>
      <c r="AT68" s="39"/>
    </row>
    <row r="69" spans="1:46" ht="21.6" customHeight="1" x14ac:dyDescent="0.25">
      <c r="A69" s="99"/>
      <c r="B69" s="97"/>
      <c r="C69" s="97"/>
      <c r="D69" s="97"/>
      <c r="E69" s="97"/>
      <c r="F69" s="61"/>
      <c r="G69" s="36"/>
      <c r="H69" s="2"/>
      <c r="I69" s="33"/>
      <c r="J69" s="36"/>
      <c r="K69" s="2"/>
      <c r="L69" s="33"/>
      <c r="M69" s="36"/>
      <c r="N69" s="2"/>
      <c r="O69" s="33"/>
      <c r="P69" s="36"/>
      <c r="Q69" s="2"/>
      <c r="R69" s="33"/>
      <c r="S69" s="36"/>
      <c r="T69" s="2"/>
      <c r="U69" s="33"/>
      <c r="V69" s="36"/>
      <c r="W69" s="2"/>
      <c r="X69" s="33"/>
      <c r="Y69" s="36"/>
      <c r="Z69" s="2"/>
      <c r="AA69" s="33"/>
      <c r="AB69" s="128"/>
      <c r="AC69" s="2"/>
      <c r="AD69" s="33"/>
      <c r="AE69" s="36"/>
      <c r="AF69" s="2"/>
      <c r="AG69" s="33"/>
      <c r="AH69" s="36"/>
      <c r="AI69" s="2"/>
      <c r="AJ69" s="33"/>
      <c r="AK69" s="36"/>
      <c r="AL69" s="2"/>
      <c r="AM69" s="33"/>
      <c r="AN69" s="36"/>
      <c r="AO69" s="2"/>
      <c r="AP69" s="33"/>
      <c r="AQ69" s="36"/>
      <c r="AR69" s="7"/>
      <c r="AS69" s="61"/>
      <c r="AT69" s="39"/>
    </row>
    <row r="70" spans="1:46" ht="21.6" customHeight="1" x14ac:dyDescent="0.25">
      <c r="A70" s="99"/>
      <c r="B70" s="97"/>
      <c r="C70" s="97"/>
      <c r="D70" s="97"/>
      <c r="E70" s="97"/>
      <c r="F70" s="61"/>
      <c r="G70" s="36"/>
      <c r="H70" s="2"/>
      <c r="I70" s="33"/>
      <c r="J70" s="36"/>
      <c r="K70" s="2"/>
      <c r="L70" s="33"/>
      <c r="M70" s="36"/>
      <c r="N70" s="2"/>
      <c r="O70" s="33"/>
      <c r="P70" s="36"/>
      <c r="Q70" s="2"/>
      <c r="R70" s="33"/>
      <c r="S70" s="36"/>
      <c r="T70" s="2"/>
      <c r="U70" s="33"/>
      <c r="V70" s="36"/>
      <c r="W70" s="2"/>
      <c r="X70" s="33"/>
      <c r="Y70" s="36"/>
      <c r="Z70" s="2"/>
      <c r="AA70" s="33"/>
      <c r="AB70" s="128"/>
      <c r="AC70" s="2"/>
      <c r="AD70" s="33"/>
      <c r="AE70" s="36"/>
      <c r="AF70" s="2"/>
      <c r="AG70" s="33"/>
      <c r="AH70" s="36"/>
      <c r="AI70" s="2"/>
      <c r="AJ70" s="33"/>
      <c r="AK70" s="36"/>
      <c r="AL70" s="2"/>
      <c r="AM70" s="33"/>
      <c r="AN70" s="36"/>
      <c r="AO70" s="2"/>
      <c r="AP70" s="33"/>
      <c r="AQ70" s="36"/>
      <c r="AR70" s="7"/>
      <c r="AS70" s="61"/>
      <c r="AT70" s="39"/>
    </row>
    <row r="71" spans="1:46" ht="21.6" customHeight="1" x14ac:dyDescent="0.25">
      <c r="A71" s="99"/>
      <c r="B71" s="97"/>
      <c r="C71" s="97"/>
      <c r="D71" s="97"/>
      <c r="E71" s="97"/>
      <c r="F71" s="61"/>
      <c r="G71" s="36"/>
      <c r="H71" s="2"/>
      <c r="I71" s="33"/>
      <c r="J71" s="36"/>
      <c r="K71" s="2"/>
      <c r="L71" s="33"/>
      <c r="M71" s="36"/>
      <c r="N71" s="2"/>
      <c r="O71" s="33"/>
      <c r="P71" s="36"/>
      <c r="Q71" s="2"/>
      <c r="R71" s="33"/>
      <c r="S71" s="36"/>
      <c r="T71" s="2"/>
      <c r="U71" s="33"/>
      <c r="V71" s="36"/>
      <c r="W71" s="2"/>
      <c r="X71" s="33"/>
      <c r="Y71" s="36"/>
      <c r="Z71" s="2"/>
      <c r="AA71" s="33"/>
      <c r="AB71" s="128"/>
      <c r="AC71" s="2"/>
      <c r="AD71" s="33"/>
      <c r="AE71" s="36"/>
      <c r="AF71" s="2"/>
      <c r="AG71" s="33"/>
      <c r="AH71" s="36"/>
      <c r="AI71" s="2"/>
      <c r="AJ71" s="33"/>
      <c r="AK71" s="36"/>
      <c r="AL71" s="2"/>
      <c r="AM71" s="33"/>
      <c r="AN71" s="36"/>
      <c r="AO71" s="2"/>
      <c r="AP71" s="33"/>
      <c r="AQ71" s="36"/>
      <c r="AR71" s="7"/>
      <c r="AS71" s="61"/>
      <c r="AT71" s="39"/>
    </row>
  </sheetData>
  <mergeCells count="20">
    <mergeCell ref="A4:A5"/>
    <mergeCell ref="B4:B5"/>
    <mergeCell ref="C4:C5"/>
    <mergeCell ref="D4:D5"/>
    <mergeCell ref="N4:P4"/>
    <mergeCell ref="AC4:AE4"/>
    <mergeCell ref="AF4:AH4"/>
    <mergeCell ref="AI4:AK4"/>
    <mergeCell ref="L1:AT1"/>
    <mergeCell ref="E4:G4"/>
    <mergeCell ref="AR4:AT4"/>
    <mergeCell ref="H4:J4"/>
    <mergeCell ref="K4:M4"/>
    <mergeCell ref="Q4:S4"/>
    <mergeCell ref="T4:V4"/>
    <mergeCell ref="W4:Y4"/>
    <mergeCell ref="Z4:AB4"/>
    <mergeCell ref="AL4:AN4"/>
    <mergeCell ref="AO4:AQ4"/>
    <mergeCell ref="L2:AT2"/>
  </mergeCells>
  <dataValidations count="1">
    <dataValidation promptTitle="Nhập" prompt="Tên CCDC" sqref="B53:B64" xr:uid="{00000000-0002-0000-0000-000000000000}">
      <formula1>0</formula1>
      <formula2>0</formula2>
    </dataValidation>
  </dataValidations>
  <pageMargins left="0.2" right="0.19166666666666668" top="0.36458333333333298" bottom="0.343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109"/>
  <sheetViews>
    <sheetView view="pageLayout" topLeftCell="A82" workbookViewId="0">
      <selection activeCell="M91" sqref="M91"/>
    </sheetView>
  </sheetViews>
  <sheetFormatPr defaultColWidth="8.83203125" defaultRowHeight="21" customHeight="1" x14ac:dyDescent="0.25"/>
  <cols>
    <col min="1" max="1" width="5.1640625" style="4" customWidth="1"/>
    <col min="2" max="2" width="13.1640625" style="4" customWidth="1"/>
    <col min="3" max="3" width="29.1640625" style="4" customWidth="1"/>
    <col min="4" max="4" width="7.33203125" style="4" customWidth="1"/>
    <col min="5" max="5" width="7.33203125" style="136" customWidth="1"/>
    <col min="6" max="8" width="7.83203125" style="3" customWidth="1"/>
    <col min="9" max="16" width="7.83203125" style="5" customWidth="1"/>
    <col min="17" max="17" width="7.83203125" style="4" customWidth="1"/>
    <col min="18" max="16384" width="8.83203125" style="4"/>
  </cols>
  <sheetData>
    <row r="1" spans="1:18" ht="21" customHeight="1" x14ac:dyDescent="0.25">
      <c r="A1" s="4" t="s">
        <v>897</v>
      </c>
      <c r="R1" s="4" t="s">
        <v>968</v>
      </c>
    </row>
    <row r="2" spans="1:18" ht="21" customHeight="1" x14ac:dyDescent="0.25">
      <c r="A2" s="6" t="s">
        <v>855</v>
      </c>
      <c r="D2" s="4" t="s">
        <v>871</v>
      </c>
      <c r="F2" s="5"/>
      <c r="G2" s="5"/>
      <c r="H2" s="5"/>
    </row>
    <row r="3" spans="1:18" ht="21" customHeight="1" x14ac:dyDescent="0.3">
      <c r="A3" s="226"/>
      <c r="B3" s="226"/>
      <c r="C3" s="226"/>
      <c r="D3" s="226"/>
      <c r="E3" s="226"/>
    </row>
    <row r="4" spans="1:18" ht="25.9" customHeight="1" x14ac:dyDescent="0.25">
      <c r="A4" s="227" t="s">
        <v>0</v>
      </c>
      <c r="B4" s="227" t="s">
        <v>242</v>
      </c>
      <c r="C4" s="227" t="s">
        <v>239</v>
      </c>
      <c r="D4" s="227" t="s">
        <v>1</v>
      </c>
      <c r="E4" s="278" t="s">
        <v>243</v>
      </c>
      <c r="F4" s="272" t="s">
        <v>873</v>
      </c>
      <c r="G4" s="272" t="s">
        <v>874</v>
      </c>
      <c r="H4" s="272" t="s">
        <v>875</v>
      </c>
      <c r="I4" s="272" t="s">
        <v>876</v>
      </c>
      <c r="J4" s="272" t="s">
        <v>872</v>
      </c>
      <c r="K4" s="272" t="s">
        <v>877</v>
      </c>
      <c r="L4" s="272" t="s">
        <v>878</v>
      </c>
      <c r="M4" s="272" t="s">
        <v>895</v>
      </c>
      <c r="N4" s="272" t="s">
        <v>879</v>
      </c>
      <c r="O4" s="272" t="s">
        <v>880</v>
      </c>
      <c r="P4" s="272" t="s">
        <v>881</v>
      </c>
      <c r="Q4" s="274" t="s">
        <v>882</v>
      </c>
    </row>
    <row r="5" spans="1:18" ht="25.9" customHeight="1" x14ac:dyDescent="0.25">
      <c r="A5" s="228"/>
      <c r="B5" s="228"/>
      <c r="C5" s="228"/>
      <c r="D5" s="228"/>
      <c r="E5" s="279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5"/>
    </row>
    <row r="6" spans="1:18" ht="21" customHeight="1" x14ac:dyDescent="0.25">
      <c r="A6" s="8" t="s">
        <v>2</v>
      </c>
      <c r="B6" s="223" t="s">
        <v>3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158"/>
    </row>
    <row r="7" spans="1:18" s="153" customFormat="1" ht="21" customHeight="1" x14ac:dyDescent="0.25">
      <c r="A7" s="149">
        <v>1</v>
      </c>
      <c r="B7" s="149" t="s">
        <v>6</v>
      </c>
      <c r="C7" s="150" t="s">
        <v>7</v>
      </c>
      <c r="D7" s="149" t="s">
        <v>5</v>
      </c>
      <c r="E7" s="151" t="s">
        <v>236</v>
      </c>
      <c r="F7" s="152">
        <v>30</v>
      </c>
      <c r="G7" s="152">
        <v>30</v>
      </c>
      <c r="H7" s="152">
        <v>36</v>
      </c>
      <c r="I7" s="152">
        <v>30</v>
      </c>
      <c r="J7" s="152">
        <v>30</v>
      </c>
      <c r="K7" s="163">
        <v>35</v>
      </c>
      <c r="L7" s="152">
        <v>30</v>
      </c>
      <c r="M7" s="152">
        <v>20</v>
      </c>
      <c r="N7" s="152">
        <v>44</v>
      </c>
      <c r="O7" s="152"/>
      <c r="P7" s="152">
        <v>15</v>
      </c>
      <c r="Q7" s="164">
        <f>F7+G7+H7+I7+J7+K7+L7+M7+N7+O7+P7</f>
        <v>300</v>
      </c>
    </row>
    <row r="8" spans="1:18" ht="21" customHeight="1" x14ac:dyDescent="0.25">
      <c r="A8" s="11">
        <v>2</v>
      </c>
      <c r="B8" s="11" t="s">
        <v>13</v>
      </c>
      <c r="C8" s="12" t="s">
        <v>14</v>
      </c>
      <c r="D8" s="11" t="s">
        <v>5</v>
      </c>
      <c r="E8" s="85" t="s">
        <v>236</v>
      </c>
      <c r="F8" s="2"/>
      <c r="G8" s="2"/>
      <c r="H8" s="2">
        <v>1</v>
      </c>
      <c r="I8" s="7"/>
      <c r="J8" s="7"/>
      <c r="K8" s="7"/>
      <c r="L8" s="7"/>
      <c r="M8" s="7"/>
      <c r="N8" s="7"/>
      <c r="O8" s="7"/>
      <c r="P8" s="7"/>
      <c r="Q8" s="159">
        <v>2</v>
      </c>
      <c r="R8" s="4" t="s">
        <v>997</v>
      </c>
    </row>
    <row r="9" spans="1:18" ht="21" customHeight="1" x14ac:dyDescent="0.25">
      <c r="A9" s="11">
        <v>3</v>
      </c>
      <c r="B9" s="11" t="s">
        <v>312</v>
      </c>
      <c r="C9" s="12" t="s">
        <v>18</v>
      </c>
      <c r="D9" s="11" t="s">
        <v>5</v>
      </c>
      <c r="E9" s="15" t="s">
        <v>248</v>
      </c>
      <c r="F9" s="2"/>
      <c r="G9" s="2"/>
      <c r="H9" s="2"/>
      <c r="I9" s="197">
        <v>1</v>
      </c>
      <c r="J9" s="2"/>
      <c r="K9" s="161"/>
      <c r="L9" s="7"/>
      <c r="M9" s="7"/>
      <c r="N9" s="197">
        <v>1</v>
      </c>
      <c r="O9" s="7"/>
      <c r="P9" s="7"/>
      <c r="Q9" s="159">
        <f t="shared" ref="Q9:Q63" si="0">F9+G9+H9+I9+J9+K9+L9+M9+N9+O9+P9</f>
        <v>2</v>
      </c>
    </row>
    <row r="10" spans="1:18" ht="21" customHeight="1" x14ac:dyDescent="0.25">
      <c r="A10" s="11">
        <v>4</v>
      </c>
      <c r="B10" s="11" t="s">
        <v>21</v>
      </c>
      <c r="C10" s="12" t="s">
        <v>22</v>
      </c>
      <c r="D10" s="11" t="s">
        <v>5</v>
      </c>
      <c r="E10" s="85" t="s">
        <v>236</v>
      </c>
      <c r="F10" s="197">
        <v>1</v>
      </c>
      <c r="G10" s="2"/>
      <c r="H10" s="2"/>
      <c r="I10" s="7"/>
      <c r="J10" s="7"/>
      <c r="K10" s="7"/>
      <c r="L10" s="197">
        <v>1</v>
      </c>
      <c r="M10" s="2"/>
      <c r="N10" s="197">
        <v>1</v>
      </c>
      <c r="O10" s="7"/>
      <c r="P10" s="7"/>
      <c r="Q10" s="159">
        <f t="shared" si="0"/>
        <v>3</v>
      </c>
    </row>
    <row r="11" spans="1:18" ht="21" customHeight="1" x14ac:dyDescent="0.25">
      <c r="A11" s="11">
        <v>5</v>
      </c>
      <c r="B11" s="11" t="s">
        <v>23</v>
      </c>
      <c r="C11" s="12" t="s">
        <v>216</v>
      </c>
      <c r="D11" s="11" t="s">
        <v>5</v>
      </c>
      <c r="E11" s="85" t="s">
        <v>236</v>
      </c>
      <c r="F11" s="2"/>
      <c r="G11" s="2">
        <v>2</v>
      </c>
      <c r="H11" s="2"/>
      <c r="I11" s="7"/>
      <c r="J11" s="7"/>
      <c r="K11" s="7"/>
      <c r="L11" s="2">
        <v>1</v>
      </c>
      <c r="M11" s="2">
        <v>1</v>
      </c>
      <c r="N11" s="2">
        <v>1</v>
      </c>
      <c r="O11" s="7"/>
      <c r="P11" s="7"/>
      <c r="Q11" s="159">
        <f t="shared" si="0"/>
        <v>5</v>
      </c>
      <c r="R11" s="4" t="s">
        <v>822</v>
      </c>
    </row>
    <row r="12" spans="1:18" ht="21" customHeight="1" x14ac:dyDescent="0.25">
      <c r="A12" s="11">
        <v>6</v>
      </c>
      <c r="B12" s="11" t="s">
        <v>24</v>
      </c>
      <c r="C12" s="12" t="s">
        <v>888</v>
      </c>
      <c r="D12" s="11" t="s">
        <v>5</v>
      </c>
      <c r="E12" s="85" t="s">
        <v>236</v>
      </c>
      <c r="F12" s="2">
        <v>6</v>
      </c>
      <c r="G12" s="2"/>
      <c r="H12" s="2"/>
      <c r="I12" s="7"/>
      <c r="J12" s="7"/>
      <c r="K12" s="7"/>
      <c r="L12" s="7"/>
      <c r="M12" s="7"/>
      <c r="N12" s="7"/>
      <c r="O12" s="7"/>
      <c r="P12" s="7"/>
      <c r="Q12" s="159">
        <f t="shared" si="0"/>
        <v>6</v>
      </c>
    </row>
    <row r="13" spans="1:18" ht="21" customHeight="1" x14ac:dyDescent="0.25">
      <c r="A13" s="11">
        <v>7</v>
      </c>
      <c r="B13" s="11" t="s">
        <v>586</v>
      </c>
      <c r="C13" s="12" t="s">
        <v>889</v>
      </c>
      <c r="D13" s="11" t="s">
        <v>5</v>
      </c>
      <c r="E13" s="11" t="s">
        <v>236</v>
      </c>
      <c r="F13" s="2"/>
      <c r="G13" s="2"/>
      <c r="H13" s="2"/>
      <c r="I13" s="7"/>
      <c r="J13" s="7"/>
      <c r="K13" s="7"/>
      <c r="L13" s="7"/>
      <c r="M13" s="7"/>
      <c r="N13" s="7">
        <v>7</v>
      </c>
      <c r="O13" s="7"/>
      <c r="P13" s="7">
        <v>10</v>
      </c>
      <c r="Q13" s="159">
        <f t="shared" si="0"/>
        <v>17</v>
      </c>
    </row>
    <row r="14" spans="1:18" ht="21" customHeight="1" x14ac:dyDescent="0.25">
      <c r="A14" s="16" t="s">
        <v>250</v>
      </c>
      <c r="B14" s="276" t="s">
        <v>884</v>
      </c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77"/>
      <c r="P14" s="277"/>
      <c r="Q14" s="159"/>
    </row>
    <row r="15" spans="1:18" s="153" customFormat="1" ht="21" customHeight="1" x14ac:dyDescent="0.25">
      <c r="A15" s="149">
        <v>1</v>
      </c>
      <c r="B15" s="149" t="s">
        <v>39</v>
      </c>
      <c r="C15" s="150" t="s">
        <v>40</v>
      </c>
      <c r="D15" s="149" t="s">
        <v>5</v>
      </c>
      <c r="E15" s="151" t="s">
        <v>236</v>
      </c>
      <c r="F15" s="152">
        <v>6</v>
      </c>
      <c r="G15" s="152">
        <v>1</v>
      </c>
      <c r="H15" s="152">
        <v>4</v>
      </c>
      <c r="I15" s="152"/>
      <c r="J15" s="152"/>
      <c r="K15" s="152">
        <v>2</v>
      </c>
      <c r="L15" s="152"/>
      <c r="M15" s="152">
        <v>5</v>
      </c>
      <c r="N15" s="152"/>
      <c r="O15" s="152"/>
      <c r="P15" s="152"/>
      <c r="Q15" s="164">
        <f t="shared" si="0"/>
        <v>18</v>
      </c>
    </row>
    <row r="16" spans="1:18" s="153" customFormat="1" ht="21" customHeight="1" x14ac:dyDescent="0.25">
      <c r="A16" s="149">
        <v>2</v>
      </c>
      <c r="B16" s="149" t="s">
        <v>41</v>
      </c>
      <c r="C16" s="150" t="s">
        <v>42</v>
      </c>
      <c r="D16" s="149" t="s">
        <v>5</v>
      </c>
      <c r="E16" s="151" t="s">
        <v>236</v>
      </c>
      <c r="F16" s="152"/>
      <c r="G16" s="152">
        <v>2</v>
      </c>
      <c r="H16" s="152">
        <v>1</v>
      </c>
      <c r="I16" s="152">
        <v>1</v>
      </c>
      <c r="J16" s="152"/>
      <c r="K16" s="152">
        <v>1</v>
      </c>
      <c r="L16" s="152"/>
      <c r="M16" s="152"/>
      <c r="N16" s="152"/>
      <c r="O16" s="152"/>
      <c r="P16" s="152"/>
      <c r="Q16" s="164">
        <f t="shared" si="0"/>
        <v>5</v>
      </c>
    </row>
    <row r="17" spans="1:17" s="153" customFormat="1" ht="21" customHeight="1" x14ac:dyDescent="0.25">
      <c r="A17" s="149">
        <v>3</v>
      </c>
      <c r="B17" s="149" t="s">
        <v>47</v>
      </c>
      <c r="C17" s="150" t="s">
        <v>892</v>
      </c>
      <c r="D17" s="149" t="s">
        <v>5</v>
      </c>
      <c r="E17" s="151" t="s">
        <v>236</v>
      </c>
      <c r="F17" s="152">
        <v>13</v>
      </c>
      <c r="G17" s="152">
        <v>5</v>
      </c>
      <c r="H17" s="152">
        <v>15</v>
      </c>
      <c r="I17" s="152"/>
      <c r="J17" s="152">
        <v>4</v>
      </c>
      <c r="K17" s="152">
        <v>10</v>
      </c>
      <c r="L17" s="152"/>
      <c r="M17" s="152"/>
      <c r="N17" s="152"/>
      <c r="O17" s="152"/>
      <c r="P17" s="152"/>
      <c r="Q17" s="164">
        <f t="shared" si="0"/>
        <v>47</v>
      </c>
    </row>
    <row r="18" spans="1:17" s="153" customFormat="1" ht="21" customHeight="1" x14ac:dyDescent="0.25">
      <c r="A18" s="149">
        <v>4</v>
      </c>
      <c r="B18" s="149" t="s">
        <v>52</v>
      </c>
      <c r="C18" s="150" t="s">
        <v>893</v>
      </c>
      <c r="D18" s="149" t="s">
        <v>5</v>
      </c>
      <c r="E18" s="151" t="s">
        <v>235</v>
      </c>
      <c r="F18" s="152"/>
      <c r="G18" s="152">
        <v>1</v>
      </c>
      <c r="H18" s="152"/>
      <c r="I18" s="152"/>
      <c r="J18" s="152"/>
      <c r="K18" s="152">
        <v>1</v>
      </c>
      <c r="L18" s="152">
        <v>1</v>
      </c>
      <c r="M18" s="152"/>
      <c r="N18" s="152"/>
      <c r="O18" s="152"/>
      <c r="P18" s="152"/>
      <c r="Q18" s="164">
        <f t="shared" si="0"/>
        <v>3</v>
      </c>
    </row>
    <row r="19" spans="1:17" s="153" customFormat="1" ht="21" customHeight="1" x14ac:dyDescent="0.25">
      <c r="A19" s="149">
        <v>5</v>
      </c>
      <c r="B19" s="149" t="s">
        <v>56</v>
      </c>
      <c r="C19" s="150" t="s">
        <v>903</v>
      </c>
      <c r="D19" s="149" t="s">
        <v>58</v>
      </c>
      <c r="E19" s="151" t="s">
        <v>236</v>
      </c>
      <c r="F19" s="152"/>
      <c r="G19" s="152">
        <v>10</v>
      </c>
      <c r="H19" s="152">
        <v>15</v>
      </c>
      <c r="I19" s="152">
        <v>10</v>
      </c>
      <c r="J19" s="152"/>
      <c r="K19" s="152">
        <v>5</v>
      </c>
      <c r="L19" s="152"/>
      <c r="M19" s="152"/>
      <c r="N19" s="152">
        <v>10</v>
      </c>
      <c r="O19" s="152"/>
      <c r="P19" s="152"/>
      <c r="Q19" s="164">
        <f t="shared" si="0"/>
        <v>50</v>
      </c>
    </row>
    <row r="20" spans="1:17" s="153" customFormat="1" ht="21" customHeight="1" x14ac:dyDescent="0.25">
      <c r="A20" s="149">
        <v>6</v>
      </c>
      <c r="B20" s="149" t="s">
        <v>59</v>
      </c>
      <c r="C20" s="150" t="s">
        <v>60</v>
      </c>
      <c r="D20" s="149" t="s">
        <v>61</v>
      </c>
      <c r="E20" s="151" t="s">
        <v>236</v>
      </c>
      <c r="F20" s="152"/>
      <c r="G20" s="152"/>
      <c r="H20" s="152">
        <v>3</v>
      </c>
      <c r="I20" s="152"/>
      <c r="J20" s="152"/>
      <c r="K20" s="152"/>
      <c r="L20" s="152"/>
      <c r="M20" s="152"/>
      <c r="N20" s="152"/>
      <c r="O20" s="152"/>
      <c r="P20" s="152"/>
      <c r="Q20" s="164">
        <f t="shared" si="0"/>
        <v>3</v>
      </c>
    </row>
    <row r="21" spans="1:17" ht="21" customHeight="1" x14ac:dyDescent="0.25">
      <c r="A21" s="11">
        <v>7</v>
      </c>
      <c r="B21" s="11" t="s">
        <v>62</v>
      </c>
      <c r="C21" s="12" t="s">
        <v>63</v>
      </c>
      <c r="D21" s="11" t="s">
        <v>5</v>
      </c>
      <c r="E21" s="85" t="s">
        <v>236</v>
      </c>
      <c r="F21" s="2"/>
      <c r="G21" s="2">
        <v>2</v>
      </c>
      <c r="H21" s="2">
        <v>1</v>
      </c>
      <c r="I21" s="7"/>
      <c r="J21" s="7"/>
      <c r="K21" s="7"/>
      <c r="L21" s="7"/>
      <c r="M21" s="7"/>
      <c r="N21" s="7"/>
      <c r="O21" s="7"/>
      <c r="P21" s="7"/>
      <c r="Q21" s="159">
        <f t="shared" si="0"/>
        <v>3</v>
      </c>
    </row>
    <row r="22" spans="1:17" s="153" customFormat="1" ht="21" customHeight="1" x14ac:dyDescent="0.25">
      <c r="A22" s="149">
        <v>8</v>
      </c>
      <c r="B22" s="149" t="s">
        <v>64</v>
      </c>
      <c r="C22" s="150" t="s">
        <v>65</v>
      </c>
      <c r="D22" s="149" t="s">
        <v>66</v>
      </c>
      <c r="E22" s="151" t="s">
        <v>236</v>
      </c>
      <c r="F22" s="152">
        <v>1</v>
      </c>
      <c r="G22" s="152">
        <v>1</v>
      </c>
      <c r="H22" s="152">
        <v>1</v>
      </c>
      <c r="I22" s="152">
        <v>1</v>
      </c>
      <c r="J22" s="152"/>
      <c r="K22" s="152">
        <v>1</v>
      </c>
      <c r="L22" s="152">
        <v>1</v>
      </c>
      <c r="M22" s="152"/>
      <c r="N22" s="152"/>
      <c r="O22" s="152"/>
      <c r="P22" s="152"/>
      <c r="Q22" s="164">
        <f t="shared" si="0"/>
        <v>6</v>
      </c>
    </row>
    <row r="23" spans="1:17" s="153" customFormat="1" ht="21" customHeight="1" x14ac:dyDescent="0.25">
      <c r="A23" s="149">
        <v>9</v>
      </c>
      <c r="B23" s="149" t="s">
        <v>67</v>
      </c>
      <c r="C23" s="150" t="s">
        <v>68</v>
      </c>
      <c r="D23" s="149" t="s">
        <v>5</v>
      </c>
      <c r="E23" s="151" t="s">
        <v>236</v>
      </c>
      <c r="F23" s="152">
        <v>6</v>
      </c>
      <c r="G23" s="152">
        <v>5</v>
      </c>
      <c r="H23" s="152">
        <v>15</v>
      </c>
      <c r="I23" s="152">
        <v>16</v>
      </c>
      <c r="J23" s="152">
        <v>2</v>
      </c>
      <c r="K23" s="152">
        <v>14</v>
      </c>
      <c r="L23" s="152"/>
      <c r="M23" s="152"/>
      <c r="N23" s="152"/>
      <c r="O23" s="152"/>
      <c r="P23" s="152"/>
      <c r="Q23" s="164">
        <f t="shared" si="0"/>
        <v>58</v>
      </c>
    </row>
    <row r="24" spans="1:17" s="153" customFormat="1" ht="21" customHeight="1" x14ac:dyDescent="0.25">
      <c r="A24" s="149">
        <v>10</v>
      </c>
      <c r="B24" s="149" t="s">
        <v>69</v>
      </c>
      <c r="C24" s="150" t="s">
        <v>70</v>
      </c>
      <c r="D24" s="149" t="s">
        <v>5</v>
      </c>
      <c r="E24" s="151" t="s">
        <v>235</v>
      </c>
      <c r="F24" s="152">
        <v>1</v>
      </c>
      <c r="G24" s="152">
        <v>1</v>
      </c>
      <c r="H24" s="152">
        <v>1</v>
      </c>
      <c r="I24" s="152">
        <v>1</v>
      </c>
      <c r="J24" s="152">
        <v>1</v>
      </c>
      <c r="K24" s="152">
        <v>1</v>
      </c>
      <c r="L24" s="152">
        <v>1</v>
      </c>
      <c r="M24" s="152"/>
      <c r="N24" s="152">
        <v>1</v>
      </c>
      <c r="O24" s="152"/>
      <c r="P24" s="152"/>
      <c r="Q24" s="164">
        <f t="shared" si="0"/>
        <v>8</v>
      </c>
    </row>
    <row r="25" spans="1:17" s="153" customFormat="1" ht="21" customHeight="1" x14ac:dyDescent="0.25">
      <c r="A25" s="149">
        <v>11</v>
      </c>
      <c r="B25" s="149" t="s">
        <v>71</v>
      </c>
      <c r="C25" s="150" t="s">
        <v>72</v>
      </c>
      <c r="D25" s="149" t="s">
        <v>5</v>
      </c>
      <c r="E25" s="151" t="s">
        <v>236</v>
      </c>
      <c r="F25" s="152">
        <v>60</v>
      </c>
      <c r="G25" s="152">
        <v>60</v>
      </c>
      <c r="H25" s="152">
        <v>70</v>
      </c>
      <c r="I25" s="152">
        <v>45</v>
      </c>
      <c r="J25" s="152">
        <v>45</v>
      </c>
      <c r="K25" s="152">
        <v>50</v>
      </c>
      <c r="L25" s="152">
        <v>30</v>
      </c>
      <c r="M25" s="152">
        <v>10</v>
      </c>
      <c r="N25" s="152"/>
      <c r="O25" s="152"/>
      <c r="P25" s="152"/>
      <c r="Q25" s="164">
        <f t="shared" si="0"/>
        <v>370</v>
      </c>
    </row>
    <row r="26" spans="1:17" s="153" customFormat="1" ht="21" customHeight="1" x14ac:dyDescent="0.25">
      <c r="A26" s="149">
        <v>12</v>
      </c>
      <c r="B26" s="149" t="s">
        <v>73</v>
      </c>
      <c r="C26" s="150" t="s">
        <v>253</v>
      </c>
      <c r="D26" s="149" t="s">
        <v>74</v>
      </c>
      <c r="E26" s="151" t="s">
        <v>236</v>
      </c>
      <c r="F26" s="152">
        <v>30</v>
      </c>
      <c r="G26" s="152">
        <v>30</v>
      </c>
      <c r="H26" s="152">
        <v>36</v>
      </c>
      <c r="I26" s="152">
        <v>30</v>
      </c>
      <c r="J26" s="152">
        <v>30</v>
      </c>
      <c r="K26" s="152">
        <v>35</v>
      </c>
      <c r="L26" s="152">
        <v>30</v>
      </c>
      <c r="M26" s="152">
        <v>20</v>
      </c>
      <c r="N26" s="152">
        <v>30</v>
      </c>
      <c r="O26" s="152"/>
      <c r="P26" s="152">
        <v>10</v>
      </c>
      <c r="Q26" s="164">
        <f t="shared" si="0"/>
        <v>281</v>
      </c>
    </row>
    <row r="27" spans="1:17" s="153" customFormat="1" ht="21" customHeight="1" x14ac:dyDescent="0.25">
      <c r="A27" s="149">
        <v>13</v>
      </c>
      <c r="B27" s="149" t="s">
        <v>83</v>
      </c>
      <c r="C27" s="204" t="s">
        <v>84</v>
      </c>
      <c r="D27" s="149" t="s">
        <v>61</v>
      </c>
      <c r="E27" s="151" t="s">
        <v>236</v>
      </c>
      <c r="F27" s="152"/>
      <c r="G27" s="152"/>
      <c r="H27" s="152">
        <v>1</v>
      </c>
      <c r="I27" s="152"/>
      <c r="J27" s="152"/>
      <c r="K27" s="152">
        <v>1</v>
      </c>
      <c r="L27" s="152"/>
      <c r="M27" s="152"/>
      <c r="N27" s="152"/>
      <c r="O27" s="152"/>
      <c r="P27" s="152"/>
      <c r="Q27" s="164">
        <f t="shared" si="0"/>
        <v>2</v>
      </c>
    </row>
    <row r="28" spans="1:17" s="153" customFormat="1" ht="25.9" customHeight="1" x14ac:dyDescent="0.25">
      <c r="A28" s="149">
        <v>14</v>
      </c>
      <c r="B28" s="149" t="s">
        <v>92</v>
      </c>
      <c r="C28" s="205" t="s">
        <v>93</v>
      </c>
      <c r="D28" s="149" t="s">
        <v>61</v>
      </c>
      <c r="E28" s="151" t="s">
        <v>236</v>
      </c>
      <c r="F28" s="152"/>
      <c r="G28" s="152"/>
      <c r="H28" s="152">
        <v>1</v>
      </c>
      <c r="I28" s="152"/>
      <c r="J28" s="152"/>
      <c r="K28" s="152"/>
      <c r="L28" s="152"/>
      <c r="M28" s="152"/>
      <c r="N28" s="152"/>
      <c r="O28" s="152"/>
      <c r="P28" s="152"/>
      <c r="Q28" s="164">
        <f t="shared" si="0"/>
        <v>1</v>
      </c>
    </row>
    <row r="29" spans="1:17" s="153" customFormat="1" ht="21" customHeight="1" x14ac:dyDescent="0.25">
      <c r="A29" s="149">
        <v>15</v>
      </c>
      <c r="B29" s="149" t="s">
        <v>94</v>
      </c>
      <c r="C29" s="150" t="s">
        <v>95</v>
      </c>
      <c r="D29" s="149" t="s">
        <v>61</v>
      </c>
      <c r="E29" s="151" t="s">
        <v>236</v>
      </c>
      <c r="F29" s="152">
        <v>1</v>
      </c>
      <c r="G29" s="152"/>
      <c r="H29" s="152">
        <v>1</v>
      </c>
      <c r="I29" s="152"/>
      <c r="J29" s="152"/>
      <c r="K29" s="152"/>
      <c r="L29" s="152"/>
      <c r="M29" s="152"/>
      <c r="N29" s="152"/>
      <c r="O29" s="152"/>
      <c r="P29" s="152"/>
      <c r="Q29" s="164">
        <f t="shared" si="0"/>
        <v>2</v>
      </c>
    </row>
    <row r="30" spans="1:17" s="153" customFormat="1" ht="21" customHeight="1" x14ac:dyDescent="0.25">
      <c r="A30" s="149">
        <v>16</v>
      </c>
      <c r="B30" s="149" t="s">
        <v>97</v>
      </c>
      <c r="C30" s="150" t="s">
        <v>98</v>
      </c>
      <c r="D30" s="149" t="s">
        <v>61</v>
      </c>
      <c r="E30" s="151" t="s">
        <v>236</v>
      </c>
      <c r="F30" s="152"/>
      <c r="G30" s="152"/>
      <c r="H30" s="152">
        <v>1</v>
      </c>
      <c r="I30" s="152"/>
      <c r="J30" s="152"/>
      <c r="K30" s="152"/>
      <c r="L30" s="152"/>
      <c r="M30" s="152"/>
      <c r="N30" s="152"/>
      <c r="O30" s="152"/>
      <c r="P30" s="152"/>
      <c r="Q30" s="164">
        <f t="shared" si="0"/>
        <v>1</v>
      </c>
    </row>
    <row r="31" spans="1:17" s="153" customFormat="1" ht="21" customHeight="1" x14ac:dyDescent="0.25">
      <c r="A31" s="149">
        <v>17</v>
      </c>
      <c r="B31" s="149" t="s">
        <v>101</v>
      </c>
      <c r="C31" s="205" t="s">
        <v>102</v>
      </c>
      <c r="D31" s="149" t="s">
        <v>61</v>
      </c>
      <c r="E31" s="151" t="s">
        <v>236</v>
      </c>
      <c r="F31" s="152"/>
      <c r="G31" s="152">
        <v>1</v>
      </c>
      <c r="H31" s="152">
        <v>1</v>
      </c>
      <c r="I31" s="152"/>
      <c r="J31" s="152"/>
      <c r="K31" s="152"/>
      <c r="L31" s="152"/>
      <c r="M31" s="152"/>
      <c r="N31" s="152"/>
      <c r="O31" s="152"/>
      <c r="P31" s="152"/>
      <c r="Q31" s="164">
        <f t="shared" si="0"/>
        <v>2</v>
      </c>
    </row>
    <row r="32" spans="1:17" s="153" customFormat="1" ht="21" customHeight="1" x14ac:dyDescent="0.25">
      <c r="A32" s="149">
        <v>18</v>
      </c>
      <c r="B32" s="149" t="s">
        <v>107</v>
      </c>
      <c r="C32" s="150" t="s">
        <v>108</v>
      </c>
      <c r="D32" s="149" t="s">
        <v>5</v>
      </c>
      <c r="E32" s="151" t="s">
        <v>236</v>
      </c>
      <c r="F32" s="152">
        <v>3</v>
      </c>
      <c r="G32" s="152">
        <v>5</v>
      </c>
      <c r="H32" s="152">
        <v>5</v>
      </c>
      <c r="I32" s="152">
        <v>10</v>
      </c>
      <c r="J32" s="152">
        <v>5</v>
      </c>
      <c r="K32" s="152">
        <v>10</v>
      </c>
      <c r="L32" s="152">
        <v>10</v>
      </c>
      <c r="M32" s="152">
        <v>10</v>
      </c>
      <c r="N32" s="152"/>
      <c r="O32" s="152"/>
      <c r="P32" s="152"/>
      <c r="Q32" s="164">
        <f t="shared" si="0"/>
        <v>58</v>
      </c>
    </row>
    <row r="33" spans="1:18" s="153" customFormat="1" ht="21" customHeight="1" x14ac:dyDescent="0.25">
      <c r="A33" s="149">
        <v>19</v>
      </c>
      <c r="B33" s="149" t="s">
        <v>109</v>
      </c>
      <c r="C33" s="206" t="s">
        <v>110</v>
      </c>
      <c r="D33" s="149" t="s">
        <v>5</v>
      </c>
      <c r="E33" s="151" t="s">
        <v>236</v>
      </c>
      <c r="F33" s="152"/>
      <c r="G33" s="152"/>
      <c r="H33" s="152">
        <v>1</v>
      </c>
      <c r="I33" s="152"/>
      <c r="J33" s="152"/>
      <c r="K33" s="152">
        <v>1</v>
      </c>
      <c r="L33" s="152"/>
      <c r="M33" s="152"/>
      <c r="N33" s="152"/>
      <c r="O33" s="152"/>
      <c r="P33" s="152"/>
      <c r="Q33" s="164">
        <f t="shared" si="0"/>
        <v>2</v>
      </c>
    </row>
    <row r="34" spans="1:18" s="153" customFormat="1" ht="21" customHeight="1" x14ac:dyDescent="0.25">
      <c r="A34" s="149">
        <v>20</v>
      </c>
      <c r="B34" s="149" t="s">
        <v>111</v>
      </c>
      <c r="C34" s="150" t="s">
        <v>112</v>
      </c>
      <c r="D34" s="149" t="s">
        <v>5</v>
      </c>
      <c r="E34" s="151" t="s">
        <v>236</v>
      </c>
      <c r="F34" s="152"/>
      <c r="G34" s="152"/>
      <c r="H34" s="152">
        <v>2</v>
      </c>
      <c r="I34" s="152"/>
      <c r="J34" s="152"/>
      <c r="K34" s="152"/>
      <c r="L34" s="152"/>
      <c r="M34" s="152"/>
      <c r="N34" s="152"/>
      <c r="O34" s="152"/>
      <c r="P34" s="152"/>
      <c r="Q34" s="164">
        <f t="shared" si="0"/>
        <v>2</v>
      </c>
    </row>
    <row r="35" spans="1:18" s="153" customFormat="1" ht="21" customHeight="1" x14ac:dyDescent="0.25">
      <c r="A35" s="149">
        <v>21</v>
      </c>
      <c r="B35" s="149" t="s">
        <v>114</v>
      </c>
      <c r="C35" s="150" t="s">
        <v>115</v>
      </c>
      <c r="D35" s="149" t="s">
        <v>61</v>
      </c>
      <c r="E35" s="151" t="s">
        <v>236</v>
      </c>
      <c r="F35" s="152">
        <v>1</v>
      </c>
      <c r="G35" s="152">
        <v>5</v>
      </c>
      <c r="H35" s="152">
        <v>3</v>
      </c>
      <c r="I35" s="152"/>
      <c r="J35" s="152"/>
      <c r="K35" s="152"/>
      <c r="L35" s="152"/>
      <c r="M35" s="152"/>
      <c r="N35" s="152"/>
      <c r="O35" s="152"/>
      <c r="P35" s="152"/>
      <c r="Q35" s="164">
        <f t="shared" si="0"/>
        <v>9</v>
      </c>
    </row>
    <row r="36" spans="1:18" s="153" customFormat="1" ht="21" customHeight="1" x14ac:dyDescent="0.25">
      <c r="A36" s="149">
        <v>22</v>
      </c>
      <c r="B36" s="149" t="s">
        <v>116</v>
      </c>
      <c r="C36" s="150" t="s">
        <v>117</v>
      </c>
      <c r="D36" s="149" t="s">
        <v>61</v>
      </c>
      <c r="E36" s="151" t="s">
        <v>236</v>
      </c>
      <c r="F36" s="152">
        <v>2</v>
      </c>
      <c r="G36" s="152">
        <v>3</v>
      </c>
      <c r="H36" s="152">
        <v>3</v>
      </c>
      <c r="I36" s="152">
        <v>1</v>
      </c>
      <c r="J36" s="152"/>
      <c r="K36" s="152">
        <v>2</v>
      </c>
      <c r="L36" s="152"/>
      <c r="M36" s="152"/>
      <c r="N36" s="152"/>
      <c r="O36" s="152"/>
      <c r="P36" s="152"/>
      <c r="Q36" s="164">
        <f t="shared" si="0"/>
        <v>11</v>
      </c>
    </row>
    <row r="37" spans="1:18" s="153" customFormat="1" ht="21" customHeight="1" x14ac:dyDescent="0.25">
      <c r="A37" s="149">
        <v>23</v>
      </c>
      <c r="B37" s="149" t="s">
        <v>121</v>
      </c>
      <c r="C37" s="150" t="s">
        <v>258</v>
      </c>
      <c r="D37" s="149" t="s">
        <v>5</v>
      </c>
      <c r="E37" s="151" t="s">
        <v>236</v>
      </c>
      <c r="F37" s="152"/>
      <c r="G37" s="152"/>
      <c r="H37" s="152">
        <v>1</v>
      </c>
      <c r="I37" s="152"/>
      <c r="J37" s="152"/>
      <c r="K37" s="152"/>
      <c r="L37" s="152"/>
      <c r="M37" s="152"/>
      <c r="N37" s="152"/>
      <c r="O37" s="152"/>
      <c r="P37" s="152"/>
      <c r="Q37" s="164">
        <f t="shared" si="0"/>
        <v>1</v>
      </c>
    </row>
    <row r="38" spans="1:18" s="153" customFormat="1" ht="21" customHeight="1" x14ac:dyDescent="0.25">
      <c r="A38" s="149">
        <v>24</v>
      </c>
      <c r="B38" s="149" t="s">
        <v>123</v>
      </c>
      <c r="C38" s="150" t="s">
        <v>260</v>
      </c>
      <c r="D38" s="149" t="s">
        <v>61</v>
      </c>
      <c r="E38" s="151" t="s">
        <v>236</v>
      </c>
      <c r="F38" s="152">
        <v>2</v>
      </c>
      <c r="G38" s="152"/>
      <c r="H38" s="152"/>
      <c r="I38" s="152"/>
      <c r="J38" s="152"/>
      <c r="K38" s="152">
        <v>5</v>
      </c>
      <c r="L38" s="152"/>
      <c r="M38" s="152">
        <v>6</v>
      </c>
      <c r="N38" s="152"/>
      <c r="O38" s="152"/>
      <c r="P38" s="152"/>
      <c r="Q38" s="164">
        <f t="shared" si="0"/>
        <v>13</v>
      </c>
      <c r="R38" s="153" t="s">
        <v>1003</v>
      </c>
    </row>
    <row r="39" spans="1:18" s="153" customFormat="1" ht="21" customHeight="1" x14ac:dyDescent="0.25">
      <c r="A39" s="149">
        <v>25</v>
      </c>
      <c r="B39" s="149" t="s">
        <v>124</v>
      </c>
      <c r="C39" s="150" t="s">
        <v>125</v>
      </c>
      <c r="D39" s="149" t="s">
        <v>126</v>
      </c>
      <c r="E39" s="151" t="s">
        <v>236</v>
      </c>
      <c r="F39" s="152"/>
      <c r="G39" s="152"/>
      <c r="H39" s="152">
        <v>8</v>
      </c>
      <c r="I39" s="152">
        <v>5</v>
      </c>
      <c r="J39" s="152"/>
      <c r="K39" s="152">
        <v>8</v>
      </c>
      <c r="L39" s="152"/>
      <c r="M39" s="152"/>
      <c r="N39" s="152">
        <v>15</v>
      </c>
      <c r="O39" s="152"/>
      <c r="P39" s="152"/>
      <c r="Q39" s="164">
        <f t="shared" si="0"/>
        <v>36</v>
      </c>
    </row>
    <row r="40" spans="1:18" s="153" customFormat="1" ht="21" customHeight="1" x14ac:dyDescent="0.25">
      <c r="A40" s="149">
        <v>26</v>
      </c>
      <c r="B40" s="149" t="s">
        <v>127</v>
      </c>
      <c r="C40" s="150" t="s">
        <v>128</v>
      </c>
      <c r="D40" s="149" t="s">
        <v>61</v>
      </c>
      <c r="E40" s="151" t="s">
        <v>236</v>
      </c>
      <c r="F40" s="152">
        <v>2</v>
      </c>
      <c r="G40" s="152"/>
      <c r="H40" s="152">
        <v>5</v>
      </c>
      <c r="I40" s="152"/>
      <c r="J40" s="152"/>
      <c r="K40" s="152"/>
      <c r="L40" s="152"/>
      <c r="M40" s="152"/>
      <c r="N40" s="152"/>
      <c r="O40" s="152"/>
      <c r="P40" s="152"/>
      <c r="Q40" s="164">
        <f t="shared" si="0"/>
        <v>7</v>
      </c>
    </row>
    <row r="41" spans="1:18" s="153" customFormat="1" ht="21" customHeight="1" x14ac:dyDescent="0.25">
      <c r="A41" s="149">
        <v>27</v>
      </c>
      <c r="B41" s="149" t="s">
        <v>137</v>
      </c>
      <c r="C41" s="150" t="s">
        <v>138</v>
      </c>
      <c r="D41" s="149" t="s">
        <v>74</v>
      </c>
      <c r="E41" s="151" t="s">
        <v>236</v>
      </c>
      <c r="F41" s="152">
        <v>4</v>
      </c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64">
        <f t="shared" si="0"/>
        <v>4</v>
      </c>
    </row>
    <row r="42" spans="1:18" s="153" customFormat="1" ht="34.15" customHeight="1" x14ac:dyDescent="0.25">
      <c r="A42" s="149">
        <v>28</v>
      </c>
      <c r="B42" s="149" t="s">
        <v>142</v>
      </c>
      <c r="C42" s="150" t="s">
        <v>143</v>
      </c>
      <c r="D42" s="149" t="s">
        <v>61</v>
      </c>
      <c r="E42" s="151" t="s">
        <v>236</v>
      </c>
      <c r="F42" s="152"/>
      <c r="G42" s="152">
        <v>2</v>
      </c>
      <c r="H42" s="152">
        <v>6</v>
      </c>
      <c r="I42" s="152"/>
      <c r="J42" s="152"/>
      <c r="K42" s="152"/>
      <c r="L42" s="152"/>
      <c r="M42" s="152"/>
      <c r="N42" s="152"/>
      <c r="O42" s="152"/>
      <c r="P42" s="152"/>
      <c r="Q42" s="164">
        <f t="shared" si="0"/>
        <v>8</v>
      </c>
    </row>
    <row r="43" spans="1:18" s="153" customFormat="1" ht="21" customHeight="1" x14ac:dyDescent="0.25">
      <c r="A43" s="149">
        <v>29</v>
      </c>
      <c r="B43" s="149" t="s">
        <v>148</v>
      </c>
      <c r="C43" s="150" t="s">
        <v>149</v>
      </c>
      <c r="D43" s="149" t="s">
        <v>61</v>
      </c>
      <c r="E43" s="151" t="s">
        <v>235</v>
      </c>
      <c r="F43" s="152">
        <v>1</v>
      </c>
      <c r="G43" s="152"/>
      <c r="H43" s="152">
        <v>1</v>
      </c>
      <c r="I43" s="152"/>
      <c r="J43" s="152"/>
      <c r="K43" s="152"/>
      <c r="L43" s="152"/>
      <c r="M43" s="152"/>
      <c r="N43" s="152"/>
      <c r="O43" s="152"/>
      <c r="P43" s="152"/>
      <c r="Q43" s="164">
        <f t="shared" si="0"/>
        <v>2</v>
      </c>
    </row>
    <row r="44" spans="1:18" ht="21" customHeight="1" x14ac:dyDescent="0.25">
      <c r="A44" s="11">
        <v>30</v>
      </c>
      <c r="B44" s="11" t="s">
        <v>155</v>
      </c>
      <c r="C44" s="12" t="s">
        <v>156</v>
      </c>
      <c r="D44" s="11" t="s">
        <v>61</v>
      </c>
      <c r="E44" s="85" t="s">
        <v>236</v>
      </c>
      <c r="F44" s="2"/>
      <c r="G44" s="2"/>
      <c r="H44" s="2">
        <v>1</v>
      </c>
      <c r="I44" s="7"/>
      <c r="J44" s="7"/>
      <c r="K44" s="7"/>
      <c r="L44" s="7"/>
      <c r="M44" s="7"/>
      <c r="N44" s="7"/>
      <c r="O44" s="7"/>
      <c r="P44" s="7"/>
      <c r="Q44" s="159">
        <f t="shared" si="0"/>
        <v>1</v>
      </c>
    </row>
    <row r="45" spans="1:18" s="153" customFormat="1" ht="21" customHeight="1" x14ac:dyDescent="0.25">
      <c r="A45" s="149">
        <v>31</v>
      </c>
      <c r="B45" s="149" t="s">
        <v>163</v>
      </c>
      <c r="C45" s="150" t="s">
        <v>164</v>
      </c>
      <c r="D45" s="149" t="s">
        <v>61</v>
      </c>
      <c r="E45" s="151" t="s">
        <v>236</v>
      </c>
      <c r="F45" s="152">
        <v>1</v>
      </c>
      <c r="G45" s="152">
        <v>2</v>
      </c>
      <c r="H45" s="152">
        <v>2</v>
      </c>
      <c r="I45" s="152">
        <v>2</v>
      </c>
      <c r="J45" s="152">
        <v>2</v>
      </c>
      <c r="K45" s="152">
        <v>2</v>
      </c>
      <c r="L45" s="152"/>
      <c r="M45" s="152"/>
      <c r="N45" s="152"/>
      <c r="O45" s="152"/>
      <c r="P45" s="152"/>
      <c r="Q45" s="164">
        <f t="shared" si="0"/>
        <v>11</v>
      </c>
    </row>
    <row r="46" spans="1:18" s="153" customFormat="1" ht="21" customHeight="1" x14ac:dyDescent="0.25">
      <c r="A46" s="149">
        <v>32</v>
      </c>
      <c r="B46" s="149" t="s">
        <v>165</v>
      </c>
      <c r="C46" s="150" t="s">
        <v>166</v>
      </c>
      <c r="D46" s="149" t="s">
        <v>167</v>
      </c>
      <c r="E46" s="151" t="s">
        <v>236</v>
      </c>
      <c r="F46" s="152"/>
      <c r="G46" s="152"/>
      <c r="H46" s="152">
        <v>1</v>
      </c>
      <c r="I46" s="152"/>
      <c r="J46" s="152">
        <v>1</v>
      </c>
      <c r="K46" s="152">
        <v>2</v>
      </c>
      <c r="L46" s="152"/>
      <c r="M46" s="152"/>
      <c r="N46" s="152">
        <v>2</v>
      </c>
      <c r="O46" s="152"/>
      <c r="P46" s="152">
        <v>1</v>
      </c>
      <c r="Q46" s="164">
        <f t="shared" si="0"/>
        <v>7</v>
      </c>
    </row>
    <row r="47" spans="1:18" s="153" customFormat="1" ht="21" customHeight="1" x14ac:dyDescent="0.25">
      <c r="A47" s="149">
        <v>33</v>
      </c>
      <c r="B47" s="149" t="s">
        <v>168</v>
      </c>
      <c r="C47" s="150" t="s">
        <v>169</v>
      </c>
      <c r="D47" s="149" t="s">
        <v>167</v>
      </c>
      <c r="E47" s="151" t="s">
        <v>236</v>
      </c>
      <c r="F47" s="152"/>
      <c r="G47" s="152"/>
      <c r="H47" s="152">
        <v>1</v>
      </c>
      <c r="I47" s="152"/>
      <c r="J47" s="152"/>
      <c r="K47" s="152">
        <v>2</v>
      </c>
      <c r="L47" s="152"/>
      <c r="M47" s="152"/>
      <c r="N47" s="152"/>
      <c r="O47" s="152"/>
      <c r="P47" s="152"/>
      <c r="Q47" s="164">
        <f t="shared" si="0"/>
        <v>3</v>
      </c>
    </row>
    <row r="48" spans="1:18" ht="21" customHeight="1" x14ac:dyDescent="0.25">
      <c r="A48" s="11">
        <v>34</v>
      </c>
      <c r="B48" s="11" t="s">
        <v>170</v>
      </c>
      <c r="C48" s="12" t="s">
        <v>171</v>
      </c>
      <c r="D48" s="11" t="s">
        <v>61</v>
      </c>
      <c r="E48" s="85" t="s">
        <v>236</v>
      </c>
      <c r="F48" s="2">
        <v>1</v>
      </c>
      <c r="G48" s="2"/>
      <c r="H48" s="2"/>
      <c r="I48" s="7"/>
      <c r="J48" s="7"/>
      <c r="K48" s="7"/>
      <c r="L48" s="7"/>
      <c r="M48" s="7"/>
      <c r="N48" s="7"/>
      <c r="O48" s="7"/>
      <c r="P48" s="7"/>
      <c r="Q48" s="159">
        <f t="shared" si="0"/>
        <v>1</v>
      </c>
    </row>
    <row r="49" spans="1:18" ht="21" customHeight="1" x14ac:dyDescent="0.25">
      <c r="A49" s="11">
        <v>35</v>
      </c>
      <c r="B49" s="11" t="s">
        <v>174</v>
      </c>
      <c r="C49" s="12" t="s">
        <v>175</v>
      </c>
      <c r="D49" s="11" t="s">
        <v>61</v>
      </c>
      <c r="E49" s="85" t="s">
        <v>236</v>
      </c>
      <c r="F49" s="2">
        <v>3</v>
      </c>
      <c r="G49" s="2">
        <v>3</v>
      </c>
      <c r="H49" s="2">
        <v>3</v>
      </c>
      <c r="I49" s="7">
        <v>3</v>
      </c>
      <c r="J49" s="7">
        <v>3</v>
      </c>
      <c r="K49" s="7">
        <v>3</v>
      </c>
      <c r="L49" s="7"/>
      <c r="M49" s="7"/>
      <c r="N49" s="7"/>
      <c r="O49" s="7"/>
      <c r="P49" s="7"/>
      <c r="Q49" s="159">
        <f t="shared" si="0"/>
        <v>18</v>
      </c>
    </row>
    <row r="50" spans="1:18" ht="21" customHeight="1" x14ac:dyDescent="0.25">
      <c r="A50" s="11">
        <v>36</v>
      </c>
      <c r="B50" s="11" t="s">
        <v>178</v>
      </c>
      <c r="C50" s="12" t="s">
        <v>179</v>
      </c>
      <c r="D50" s="11" t="s">
        <v>61</v>
      </c>
      <c r="E50" s="85" t="s">
        <v>236</v>
      </c>
      <c r="F50" s="2"/>
      <c r="G50" s="2">
        <v>1</v>
      </c>
      <c r="H50" s="2">
        <v>1</v>
      </c>
      <c r="I50" s="7">
        <v>1</v>
      </c>
      <c r="J50" s="7">
        <v>2</v>
      </c>
      <c r="K50" s="7">
        <v>1</v>
      </c>
      <c r="L50" s="7"/>
      <c r="M50" s="7">
        <v>2</v>
      </c>
      <c r="N50" s="7"/>
      <c r="O50" s="7"/>
      <c r="P50" s="7"/>
      <c r="Q50" s="159">
        <f t="shared" si="0"/>
        <v>8</v>
      </c>
    </row>
    <row r="51" spans="1:18" ht="21" customHeight="1" x14ac:dyDescent="0.25">
      <c r="A51" s="11">
        <v>37</v>
      </c>
      <c r="B51" s="11" t="s">
        <v>180</v>
      </c>
      <c r="C51" s="12" t="s">
        <v>181</v>
      </c>
      <c r="D51" s="11" t="s">
        <v>61</v>
      </c>
      <c r="E51" s="85" t="s">
        <v>236</v>
      </c>
      <c r="F51" s="2">
        <v>1</v>
      </c>
      <c r="G51" s="2"/>
      <c r="H51" s="2">
        <v>1</v>
      </c>
      <c r="I51" s="7">
        <v>2</v>
      </c>
      <c r="J51" s="7">
        <v>2</v>
      </c>
      <c r="K51" s="7">
        <v>2</v>
      </c>
      <c r="L51" s="7"/>
      <c r="M51" s="7"/>
      <c r="N51" s="7"/>
      <c r="O51" s="7"/>
      <c r="P51" s="7"/>
      <c r="Q51" s="159">
        <f t="shared" si="0"/>
        <v>8</v>
      </c>
    </row>
    <row r="52" spans="1:18" ht="21" customHeight="1" x14ac:dyDescent="0.25">
      <c r="A52" s="11">
        <v>38</v>
      </c>
      <c r="B52" s="11" t="s">
        <v>182</v>
      </c>
      <c r="C52" s="12" t="s">
        <v>231</v>
      </c>
      <c r="D52" s="11" t="s">
        <v>183</v>
      </c>
      <c r="E52" s="85" t="s">
        <v>236</v>
      </c>
      <c r="F52" s="2"/>
      <c r="G52" s="2"/>
      <c r="H52" s="2">
        <v>1</v>
      </c>
      <c r="I52" s="7"/>
      <c r="J52" s="7"/>
      <c r="K52" s="7"/>
      <c r="L52" s="7"/>
      <c r="M52" s="7"/>
      <c r="N52" s="7"/>
      <c r="O52" s="7"/>
      <c r="P52" s="7"/>
      <c r="Q52" s="159">
        <f t="shared" si="0"/>
        <v>1</v>
      </c>
    </row>
    <row r="53" spans="1:18" ht="21" customHeight="1" x14ac:dyDescent="0.25">
      <c r="A53" s="11">
        <v>39</v>
      </c>
      <c r="B53" s="11" t="s">
        <v>184</v>
      </c>
      <c r="C53" s="17" t="s">
        <v>265</v>
      </c>
      <c r="D53" s="11" t="s">
        <v>61</v>
      </c>
      <c r="E53" s="85" t="s">
        <v>236</v>
      </c>
      <c r="F53" s="2"/>
      <c r="G53" s="2"/>
      <c r="H53" s="2">
        <v>1</v>
      </c>
      <c r="I53" s="7"/>
      <c r="J53" s="7"/>
      <c r="K53" s="7"/>
      <c r="L53" s="7"/>
      <c r="M53" s="7"/>
      <c r="N53" s="7"/>
      <c r="O53" s="7"/>
      <c r="P53" s="7"/>
      <c r="Q53" s="159">
        <f t="shared" si="0"/>
        <v>1</v>
      </c>
    </row>
    <row r="54" spans="1:18" ht="21" customHeight="1" x14ac:dyDescent="0.25">
      <c r="A54" s="11">
        <v>40</v>
      </c>
      <c r="B54" s="11" t="s">
        <v>189</v>
      </c>
      <c r="C54" s="12" t="s">
        <v>190</v>
      </c>
      <c r="D54" s="11" t="s">
        <v>191</v>
      </c>
      <c r="E54" s="85" t="s">
        <v>236</v>
      </c>
      <c r="F54" s="2">
        <v>30</v>
      </c>
      <c r="G54" s="2">
        <v>30</v>
      </c>
      <c r="H54" s="2">
        <v>36</v>
      </c>
      <c r="I54" s="7">
        <v>30</v>
      </c>
      <c r="J54" s="7">
        <v>30</v>
      </c>
      <c r="K54" s="7">
        <v>30</v>
      </c>
      <c r="L54" s="7">
        <v>30</v>
      </c>
      <c r="M54" s="7">
        <v>20</v>
      </c>
      <c r="N54" s="7">
        <v>30</v>
      </c>
      <c r="O54" s="7"/>
      <c r="P54" s="7">
        <v>10</v>
      </c>
      <c r="Q54" s="159">
        <f t="shared" si="0"/>
        <v>276</v>
      </c>
    </row>
    <row r="55" spans="1:18" s="153" customFormat="1" ht="21" customHeight="1" x14ac:dyDescent="0.25">
      <c r="A55" s="149">
        <v>41</v>
      </c>
      <c r="B55" s="149" t="s">
        <v>192</v>
      </c>
      <c r="C55" s="150" t="s">
        <v>193</v>
      </c>
      <c r="D55" s="149" t="s">
        <v>74</v>
      </c>
      <c r="E55" s="151" t="s">
        <v>236</v>
      </c>
      <c r="F55" s="152">
        <v>4</v>
      </c>
      <c r="G55" s="152">
        <v>4</v>
      </c>
      <c r="H55" s="152">
        <v>4</v>
      </c>
      <c r="I55" s="152">
        <v>4</v>
      </c>
      <c r="J55" s="152">
        <v>4</v>
      </c>
      <c r="K55" s="152">
        <v>4</v>
      </c>
      <c r="L55" s="152">
        <v>4</v>
      </c>
      <c r="M55" s="152">
        <v>4</v>
      </c>
      <c r="N55" s="152">
        <v>4</v>
      </c>
      <c r="O55" s="152"/>
      <c r="P55" s="152">
        <v>4</v>
      </c>
      <c r="Q55" s="164">
        <f t="shared" si="0"/>
        <v>40</v>
      </c>
      <c r="R55" s="153" t="s">
        <v>922</v>
      </c>
    </row>
    <row r="56" spans="1:18" ht="21" customHeight="1" x14ac:dyDescent="0.25">
      <c r="A56" s="11">
        <v>42</v>
      </c>
      <c r="B56" s="11" t="s">
        <v>194</v>
      </c>
      <c r="C56" s="12" t="s">
        <v>195</v>
      </c>
      <c r="D56" s="11" t="s">
        <v>5</v>
      </c>
      <c r="E56" s="85" t="s">
        <v>236</v>
      </c>
      <c r="F56" s="2">
        <v>1</v>
      </c>
      <c r="G56" s="2">
        <v>1</v>
      </c>
      <c r="H56" s="2">
        <v>1</v>
      </c>
      <c r="I56" s="7">
        <v>1</v>
      </c>
      <c r="J56" s="7">
        <v>1</v>
      </c>
      <c r="K56" s="7">
        <v>1</v>
      </c>
      <c r="L56" s="7">
        <v>1</v>
      </c>
      <c r="M56" s="7">
        <v>1</v>
      </c>
      <c r="N56" s="7">
        <v>1</v>
      </c>
      <c r="O56" s="7"/>
      <c r="P56" s="7">
        <v>1</v>
      </c>
      <c r="Q56" s="159">
        <f t="shared" si="0"/>
        <v>10</v>
      </c>
    </row>
    <row r="57" spans="1:18" ht="21" customHeight="1" x14ac:dyDescent="0.25">
      <c r="A57" s="11">
        <v>43</v>
      </c>
      <c r="B57" s="11" t="s">
        <v>196</v>
      </c>
      <c r="C57" s="12" t="s">
        <v>197</v>
      </c>
      <c r="D57" s="11" t="s">
        <v>5</v>
      </c>
      <c r="E57" s="85" t="s">
        <v>236</v>
      </c>
      <c r="F57" s="2">
        <v>1</v>
      </c>
      <c r="G57" s="2">
        <v>1</v>
      </c>
      <c r="H57" s="2">
        <v>1</v>
      </c>
      <c r="I57" s="7">
        <v>1</v>
      </c>
      <c r="J57" s="7">
        <v>1</v>
      </c>
      <c r="K57" s="7">
        <v>1</v>
      </c>
      <c r="L57" s="7">
        <v>1</v>
      </c>
      <c r="M57" s="7">
        <v>1</v>
      </c>
      <c r="N57" s="7">
        <v>1</v>
      </c>
      <c r="O57" s="7"/>
      <c r="P57" s="7">
        <v>1</v>
      </c>
      <c r="Q57" s="159">
        <f t="shared" si="0"/>
        <v>10</v>
      </c>
    </row>
    <row r="58" spans="1:18" ht="21" customHeight="1" x14ac:dyDescent="0.25">
      <c r="A58" s="11">
        <v>44</v>
      </c>
      <c r="B58" s="11" t="s">
        <v>199</v>
      </c>
      <c r="C58" s="12" t="s">
        <v>894</v>
      </c>
      <c r="D58" s="11" t="s">
        <v>839</v>
      </c>
      <c r="E58" s="85" t="s">
        <v>235</v>
      </c>
      <c r="F58" s="2">
        <v>1</v>
      </c>
      <c r="G58" s="2">
        <v>1</v>
      </c>
      <c r="H58" s="2">
        <v>1</v>
      </c>
      <c r="I58" s="7">
        <v>1</v>
      </c>
      <c r="J58" s="7">
        <v>1</v>
      </c>
      <c r="K58" s="7">
        <v>1</v>
      </c>
      <c r="L58" s="7">
        <v>1</v>
      </c>
      <c r="M58" s="7">
        <v>1</v>
      </c>
      <c r="N58" s="7">
        <v>1</v>
      </c>
      <c r="O58" s="7"/>
      <c r="P58" s="7">
        <v>1</v>
      </c>
      <c r="Q58" s="159">
        <f t="shared" si="0"/>
        <v>10</v>
      </c>
    </row>
    <row r="59" spans="1:18" s="153" customFormat="1" ht="21" customHeight="1" x14ac:dyDescent="0.25">
      <c r="A59" s="149">
        <v>45</v>
      </c>
      <c r="B59" s="149" t="s">
        <v>267</v>
      </c>
      <c r="C59" s="150" t="s">
        <v>234</v>
      </c>
      <c r="D59" s="149" t="s">
        <v>200</v>
      </c>
      <c r="E59" s="151" t="s">
        <v>248</v>
      </c>
      <c r="F59" s="152">
        <v>5</v>
      </c>
      <c r="G59" s="152">
        <v>5</v>
      </c>
      <c r="H59" s="152">
        <v>5</v>
      </c>
      <c r="I59" s="152">
        <v>5</v>
      </c>
      <c r="J59" s="152">
        <v>5</v>
      </c>
      <c r="K59" s="152">
        <v>5</v>
      </c>
      <c r="L59" s="152">
        <v>3</v>
      </c>
      <c r="M59" s="152">
        <v>3</v>
      </c>
      <c r="N59" s="152">
        <v>2</v>
      </c>
      <c r="O59" s="152"/>
      <c r="P59" s="152">
        <v>2</v>
      </c>
      <c r="Q59" s="164">
        <f t="shared" si="0"/>
        <v>40</v>
      </c>
      <c r="R59" s="153" t="s">
        <v>923</v>
      </c>
    </row>
    <row r="60" spans="1:18" s="153" customFormat="1" ht="21" customHeight="1" x14ac:dyDescent="0.25">
      <c r="A60" s="149">
        <v>46</v>
      </c>
      <c r="B60" s="149" t="s">
        <v>201</v>
      </c>
      <c r="C60" s="150" t="s">
        <v>202</v>
      </c>
      <c r="D60" s="149" t="s">
        <v>5</v>
      </c>
      <c r="E60" s="151" t="s">
        <v>248</v>
      </c>
      <c r="F60" s="152"/>
      <c r="G60" s="152"/>
      <c r="H60" s="152">
        <v>30</v>
      </c>
      <c r="I60" s="152">
        <v>30</v>
      </c>
      <c r="J60" s="152">
        <v>30</v>
      </c>
      <c r="K60" s="152">
        <v>30</v>
      </c>
      <c r="L60" s="152">
        <v>30</v>
      </c>
      <c r="M60" s="152">
        <v>5</v>
      </c>
      <c r="N60" s="152">
        <v>40</v>
      </c>
      <c r="O60" s="152"/>
      <c r="P60" s="152"/>
      <c r="Q60" s="164">
        <f t="shared" si="0"/>
        <v>195</v>
      </c>
      <c r="R60" s="153" t="s">
        <v>923</v>
      </c>
    </row>
    <row r="61" spans="1:18" ht="21" customHeight="1" x14ac:dyDescent="0.25">
      <c r="A61" s="16" t="s">
        <v>268</v>
      </c>
      <c r="B61" s="223" t="s">
        <v>885</v>
      </c>
      <c r="C61" s="224"/>
      <c r="D61" s="224"/>
      <c r="E61" s="224"/>
      <c r="F61" s="224"/>
      <c r="G61" s="224"/>
      <c r="H61" s="224"/>
      <c r="I61" s="225"/>
      <c r="L61" s="7"/>
      <c r="M61" s="7"/>
      <c r="N61" s="7"/>
      <c r="O61" s="7"/>
      <c r="P61" s="7"/>
      <c r="Q61" s="159"/>
    </row>
    <row r="62" spans="1:18" ht="21" customHeight="1" x14ac:dyDescent="0.25">
      <c r="A62" s="11">
        <v>47</v>
      </c>
      <c r="B62" s="11" t="s">
        <v>322</v>
      </c>
      <c r="C62" s="62" t="s">
        <v>899</v>
      </c>
      <c r="D62" s="63" t="s">
        <v>5</v>
      </c>
      <c r="E62" s="63" t="s">
        <v>236</v>
      </c>
      <c r="F62" s="2"/>
      <c r="G62" s="2"/>
      <c r="H62" s="2"/>
      <c r="I62" s="2"/>
      <c r="J62" s="2"/>
      <c r="K62" s="161">
        <v>10</v>
      </c>
      <c r="L62" s="7"/>
      <c r="M62" s="7"/>
      <c r="N62" s="7"/>
      <c r="O62" s="7"/>
      <c r="P62" s="7"/>
      <c r="Q62" s="159">
        <f t="shared" si="0"/>
        <v>10</v>
      </c>
    </row>
    <row r="63" spans="1:18" ht="21" customHeight="1" x14ac:dyDescent="0.25">
      <c r="A63" s="11">
        <v>48</v>
      </c>
      <c r="B63" s="11" t="s">
        <v>326</v>
      </c>
      <c r="C63" s="62" t="s">
        <v>327</v>
      </c>
      <c r="D63" s="63" t="s">
        <v>5</v>
      </c>
      <c r="E63" s="63" t="s">
        <v>235</v>
      </c>
      <c r="F63" s="2"/>
      <c r="G63" s="2"/>
      <c r="H63" s="2"/>
      <c r="I63" s="2">
        <v>1</v>
      </c>
      <c r="J63" s="2"/>
      <c r="K63" s="161">
        <v>1</v>
      </c>
      <c r="L63" s="7"/>
      <c r="M63" s="7"/>
      <c r="N63" s="7"/>
      <c r="O63" s="7"/>
      <c r="P63" s="7"/>
      <c r="Q63" s="159">
        <f t="shared" si="0"/>
        <v>2</v>
      </c>
    </row>
    <row r="64" spans="1:18" s="153" customFormat="1" ht="21" customHeight="1" x14ac:dyDescent="0.25">
      <c r="A64" s="149">
        <v>49</v>
      </c>
      <c r="B64" s="149" t="s">
        <v>346</v>
      </c>
      <c r="C64" s="150" t="s">
        <v>208</v>
      </c>
      <c r="D64" s="149" t="s">
        <v>126</v>
      </c>
      <c r="E64" s="149" t="s">
        <v>236</v>
      </c>
      <c r="F64" s="152">
        <v>40</v>
      </c>
      <c r="G64" s="152">
        <v>40</v>
      </c>
      <c r="H64" s="152">
        <v>45</v>
      </c>
      <c r="I64" s="152">
        <v>30</v>
      </c>
      <c r="J64" s="152">
        <v>10</v>
      </c>
      <c r="K64" s="152">
        <v>35</v>
      </c>
      <c r="L64" s="152">
        <v>30</v>
      </c>
      <c r="M64" s="152">
        <v>20</v>
      </c>
      <c r="N64" s="152">
        <v>30</v>
      </c>
      <c r="O64" s="152"/>
      <c r="P64" s="152">
        <v>10</v>
      </c>
      <c r="Q64" s="164">
        <f t="shared" ref="Q64:Q88" si="1">F64+G64+H64+I64+J64+K64+L64+M64+N64+O64+P64</f>
        <v>290</v>
      </c>
      <c r="R64" s="153" t="s">
        <v>923</v>
      </c>
    </row>
    <row r="65" spans="1:17" ht="21" customHeight="1" x14ac:dyDescent="0.25">
      <c r="A65" s="11">
        <v>50</v>
      </c>
      <c r="B65" s="11" t="s">
        <v>351</v>
      </c>
      <c r="C65" s="12" t="s">
        <v>352</v>
      </c>
      <c r="D65" s="11" t="s">
        <v>5</v>
      </c>
      <c r="E65" s="11" t="s">
        <v>235</v>
      </c>
      <c r="F65" s="2"/>
      <c r="G65" s="2"/>
      <c r="H65" s="2"/>
      <c r="I65" s="2"/>
      <c r="J65" s="2"/>
      <c r="K65" s="2">
        <v>1</v>
      </c>
      <c r="L65" s="7">
        <v>1</v>
      </c>
      <c r="M65" s="7"/>
      <c r="N65" s="7"/>
      <c r="O65" s="7"/>
      <c r="P65" s="7"/>
      <c r="Q65" s="159">
        <f t="shared" si="1"/>
        <v>2</v>
      </c>
    </row>
    <row r="66" spans="1:17" ht="21" customHeight="1" x14ac:dyDescent="0.25">
      <c r="A66" s="11">
        <v>51</v>
      </c>
      <c r="B66" s="11" t="s">
        <v>356</v>
      </c>
      <c r="C66" s="9" t="s">
        <v>91</v>
      </c>
      <c r="D66" s="21" t="s">
        <v>61</v>
      </c>
      <c r="E66" s="21" t="s">
        <v>236</v>
      </c>
      <c r="F66" s="2"/>
      <c r="G66" s="2"/>
      <c r="H66" s="2"/>
      <c r="I66" s="2">
        <v>1</v>
      </c>
      <c r="J66" s="2"/>
      <c r="K66" s="2">
        <v>1</v>
      </c>
      <c r="L66" s="7"/>
      <c r="M66" s="7"/>
      <c r="N66" s="7"/>
      <c r="O66" s="7"/>
      <c r="P66" s="7"/>
      <c r="Q66" s="159">
        <f t="shared" si="1"/>
        <v>2</v>
      </c>
    </row>
    <row r="67" spans="1:17" ht="21" customHeight="1" x14ac:dyDescent="0.25">
      <c r="A67" s="11">
        <v>52</v>
      </c>
      <c r="B67" s="11" t="s">
        <v>362</v>
      </c>
      <c r="C67" s="12" t="s">
        <v>363</v>
      </c>
      <c r="D67" s="11" t="s">
        <v>61</v>
      </c>
      <c r="E67" s="11" t="s">
        <v>235</v>
      </c>
      <c r="F67" s="2"/>
      <c r="G67" s="2"/>
      <c r="H67" s="2"/>
      <c r="I67" s="2">
        <v>1</v>
      </c>
      <c r="J67" s="2">
        <v>1</v>
      </c>
      <c r="K67" s="2">
        <v>1</v>
      </c>
      <c r="L67" s="7"/>
      <c r="M67" s="7"/>
      <c r="N67" s="7"/>
      <c r="O67" s="7"/>
      <c r="P67" s="7"/>
      <c r="Q67" s="159">
        <f t="shared" si="1"/>
        <v>3</v>
      </c>
    </row>
    <row r="68" spans="1:17" ht="21" customHeight="1" x14ac:dyDescent="0.25">
      <c r="A68" s="11">
        <v>53</v>
      </c>
      <c r="B68" s="11" t="s">
        <v>365</v>
      </c>
      <c r="C68" s="12" t="s">
        <v>366</v>
      </c>
      <c r="D68" s="11" t="s">
        <v>61</v>
      </c>
      <c r="E68" s="11" t="s">
        <v>236</v>
      </c>
      <c r="F68" s="2"/>
      <c r="G68" s="2"/>
      <c r="H68" s="2"/>
      <c r="I68" s="2"/>
      <c r="J68" s="2"/>
      <c r="K68" s="2">
        <v>1</v>
      </c>
      <c r="L68" s="7"/>
      <c r="M68" s="7"/>
      <c r="N68" s="7"/>
      <c r="O68" s="7"/>
      <c r="P68" s="7"/>
      <c r="Q68" s="159">
        <f t="shared" si="1"/>
        <v>1</v>
      </c>
    </row>
    <row r="69" spans="1:17" ht="21" customHeight="1" x14ac:dyDescent="0.25">
      <c r="A69" s="11">
        <v>54</v>
      </c>
      <c r="B69" s="11" t="s">
        <v>369</v>
      </c>
      <c r="C69" s="12" t="s">
        <v>370</v>
      </c>
      <c r="D69" s="11" t="s">
        <v>61</v>
      </c>
      <c r="E69" s="11" t="s">
        <v>236</v>
      </c>
      <c r="F69" s="2"/>
      <c r="G69" s="2"/>
      <c r="H69" s="2"/>
      <c r="I69" s="2"/>
      <c r="J69" s="2">
        <v>1</v>
      </c>
      <c r="K69" s="2"/>
      <c r="L69" s="7"/>
      <c r="M69" s="7"/>
      <c r="N69" s="7"/>
      <c r="O69" s="7"/>
      <c r="P69" s="7"/>
      <c r="Q69" s="159">
        <f t="shared" si="1"/>
        <v>1</v>
      </c>
    </row>
    <row r="70" spans="1:17" ht="31.15" customHeight="1" x14ac:dyDescent="0.25">
      <c r="A70" s="11">
        <v>55</v>
      </c>
      <c r="B70" s="11" t="s">
        <v>372</v>
      </c>
      <c r="C70" s="12" t="s">
        <v>373</v>
      </c>
      <c r="D70" s="11" t="s">
        <v>61</v>
      </c>
      <c r="E70" s="11" t="s">
        <v>236</v>
      </c>
      <c r="F70" s="2"/>
      <c r="G70" s="2"/>
      <c r="H70" s="2"/>
      <c r="I70" s="2"/>
      <c r="J70" s="2"/>
      <c r="K70" s="2">
        <v>1</v>
      </c>
      <c r="L70" s="7"/>
      <c r="M70" s="7">
        <v>2</v>
      </c>
      <c r="N70" s="7"/>
      <c r="O70" s="7"/>
      <c r="P70" s="7"/>
      <c r="Q70" s="159">
        <f t="shared" si="1"/>
        <v>3</v>
      </c>
    </row>
    <row r="71" spans="1:17" ht="21" customHeight="1" x14ac:dyDescent="0.25">
      <c r="A71" s="11">
        <v>56</v>
      </c>
      <c r="B71" s="11" t="s">
        <v>374</v>
      </c>
      <c r="C71" s="12" t="s">
        <v>375</v>
      </c>
      <c r="D71" s="11" t="s">
        <v>61</v>
      </c>
      <c r="E71" s="11" t="s">
        <v>236</v>
      </c>
      <c r="F71" s="2"/>
      <c r="G71" s="2"/>
      <c r="H71" s="2"/>
      <c r="I71" s="2">
        <v>2</v>
      </c>
      <c r="J71" s="2"/>
      <c r="K71" s="2"/>
      <c r="L71" s="7"/>
      <c r="M71" s="7"/>
      <c r="N71" s="7"/>
      <c r="O71" s="7"/>
      <c r="P71" s="7"/>
      <c r="Q71" s="159">
        <f t="shared" si="1"/>
        <v>2</v>
      </c>
    </row>
    <row r="72" spans="1:17" ht="21" customHeight="1" x14ac:dyDescent="0.25">
      <c r="A72" s="11">
        <v>57</v>
      </c>
      <c r="B72" s="11" t="s">
        <v>382</v>
      </c>
      <c r="C72" s="12" t="s">
        <v>104</v>
      </c>
      <c r="D72" s="11" t="s">
        <v>61</v>
      </c>
      <c r="E72" s="11" t="s">
        <v>236</v>
      </c>
      <c r="F72" s="2"/>
      <c r="G72" s="2"/>
      <c r="H72" s="2"/>
      <c r="I72" s="2">
        <v>1</v>
      </c>
      <c r="J72" s="2"/>
      <c r="K72" s="2"/>
      <c r="L72" s="7"/>
      <c r="M72" s="7"/>
      <c r="N72" s="7"/>
      <c r="O72" s="7"/>
      <c r="P72" s="7"/>
      <c r="Q72" s="159">
        <f t="shared" si="1"/>
        <v>1</v>
      </c>
    </row>
    <row r="73" spans="1:17" ht="21" customHeight="1" x14ac:dyDescent="0.25">
      <c r="A73" s="11">
        <v>58</v>
      </c>
      <c r="B73" s="11" t="s">
        <v>383</v>
      </c>
      <c r="C73" s="12" t="s">
        <v>384</v>
      </c>
      <c r="D73" s="11" t="s">
        <v>61</v>
      </c>
      <c r="E73" s="11" t="s">
        <v>236</v>
      </c>
      <c r="F73" s="2"/>
      <c r="G73" s="2"/>
      <c r="H73" s="2"/>
      <c r="I73" s="2"/>
      <c r="J73" s="2"/>
      <c r="K73" s="2">
        <v>1</v>
      </c>
      <c r="L73" s="7"/>
      <c r="M73" s="7"/>
      <c r="N73" s="7"/>
      <c r="O73" s="7"/>
      <c r="P73" s="7"/>
      <c r="Q73" s="159">
        <f t="shared" si="1"/>
        <v>1</v>
      </c>
    </row>
    <row r="74" spans="1:17" ht="21" customHeight="1" x14ac:dyDescent="0.25">
      <c r="A74" s="11">
        <v>59</v>
      </c>
      <c r="B74" s="11" t="s">
        <v>398</v>
      </c>
      <c r="C74" s="12" t="s">
        <v>115</v>
      </c>
      <c r="D74" s="11" t="s">
        <v>126</v>
      </c>
      <c r="E74" s="11" t="s">
        <v>236</v>
      </c>
      <c r="F74" s="2"/>
      <c r="G74" s="2"/>
      <c r="H74" s="2"/>
      <c r="I74" s="2"/>
      <c r="J74" s="2"/>
      <c r="K74" s="2">
        <v>1</v>
      </c>
      <c r="L74" s="7"/>
      <c r="M74" s="7"/>
      <c r="N74" s="7"/>
      <c r="O74" s="7"/>
      <c r="P74" s="7"/>
      <c r="Q74" s="159">
        <f t="shared" si="1"/>
        <v>1</v>
      </c>
    </row>
    <row r="75" spans="1:17" ht="21" customHeight="1" x14ac:dyDescent="0.25">
      <c r="A75" s="11">
        <v>60</v>
      </c>
      <c r="B75" s="11" t="s">
        <v>401</v>
      </c>
      <c r="C75" s="12" t="s">
        <v>402</v>
      </c>
      <c r="D75" s="11" t="s">
        <v>61</v>
      </c>
      <c r="E75" s="11" t="s">
        <v>236</v>
      </c>
      <c r="F75" s="2"/>
      <c r="G75" s="2"/>
      <c r="H75" s="2"/>
      <c r="I75" s="2"/>
      <c r="J75" s="2">
        <v>1</v>
      </c>
      <c r="K75" s="2"/>
      <c r="L75" s="7"/>
      <c r="M75" s="7"/>
      <c r="N75" s="7"/>
      <c r="O75" s="7"/>
      <c r="P75" s="7"/>
      <c r="Q75" s="159">
        <f t="shared" si="1"/>
        <v>1</v>
      </c>
    </row>
    <row r="76" spans="1:17" ht="21" customHeight="1" x14ac:dyDescent="0.25">
      <c r="A76" s="11">
        <v>61</v>
      </c>
      <c r="B76" s="11" t="s">
        <v>403</v>
      </c>
      <c r="C76" s="12" t="s">
        <v>404</v>
      </c>
      <c r="D76" s="11" t="s">
        <v>61</v>
      </c>
      <c r="E76" s="11" t="s">
        <v>235</v>
      </c>
      <c r="F76" s="2"/>
      <c r="G76" s="2"/>
      <c r="H76" s="2"/>
      <c r="I76" s="2">
        <v>1</v>
      </c>
      <c r="J76" s="2">
        <v>1</v>
      </c>
      <c r="K76" s="2"/>
      <c r="L76" s="7"/>
      <c r="M76" s="7"/>
      <c r="N76" s="7"/>
      <c r="O76" s="7"/>
      <c r="P76" s="7"/>
      <c r="Q76" s="159">
        <f t="shared" si="1"/>
        <v>2</v>
      </c>
    </row>
    <row r="77" spans="1:17" ht="33" customHeight="1" x14ac:dyDescent="0.25">
      <c r="A77" s="11">
        <v>62</v>
      </c>
      <c r="B77" s="11" t="s">
        <v>405</v>
      </c>
      <c r="C77" s="12" t="s">
        <v>406</v>
      </c>
      <c r="D77" s="11" t="s">
        <v>61</v>
      </c>
      <c r="E77" s="11" t="s">
        <v>236</v>
      </c>
      <c r="F77" s="2"/>
      <c r="G77" s="2"/>
      <c r="H77" s="2"/>
      <c r="I77" s="2"/>
      <c r="J77" s="2">
        <v>1</v>
      </c>
      <c r="K77" s="2"/>
      <c r="L77" s="7"/>
      <c r="M77" s="7"/>
      <c r="N77" s="7"/>
      <c r="O77" s="7"/>
      <c r="P77" s="7"/>
      <c r="Q77" s="159">
        <f t="shared" si="1"/>
        <v>1</v>
      </c>
    </row>
    <row r="78" spans="1:17" ht="21" customHeight="1" x14ac:dyDescent="0.25">
      <c r="A78" s="11">
        <v>63</v>
      </c>
      <c r="B78" s="11" t="s">
        <v>409</v>
      </c>
      <c r="C78" s="12" t="s">
        <v>255</v>
      </c>
      <c r="D78" s="11" t="s">
        <v>61</v>
      </c>
      <c r="E78" s="11" t="s">
        <v>236</v>
      </c>
      <c r="F78" s="2"/>
      <c r="G78" s="2"/>
      <c r="H78" s="2"/>
      <c r="I78" s="2">
        <v>1</v>
      </c>
      <c r="J78" s="2">
        <v>1</v>
      </c>
      <c r="K78" s="2"/>
      <c r="L78" s="7"/>
      <c r="M78" s="7"/>
      <c r="N78" s="7"/>
      <c r="O78" s="7"/>
      <c r="P78" s="7"/>
      <c r="Q78" s="159">
        <f t="shared" si="1"/>
        <v>2</v>
      </c>
    </row>
    <row r="79" spans="1:17" ht="21" customHeight="1" x14ac:dyDescent="0.25">
      <c r="A79" s="11">
        <v>64</v>
      </c>
      <c r="B79" s="11" t="s">
        <v>414</v>
      </c>
      <c r="C79" s="12" t="s">
        <v>415</v>
      </c>
      <c r="D79" s="11" t="s">
        <v>200</v>
      </c>
      <c r="E79" s="11" t="s">
        <v>236</v>
      </c>
      <c r="F79" s="147"/>
      <c r="G79" s="147"/>
      <c r="H79" s="147"/>
      <c r="I79" s="147"/>
      <c r="J79" s="147"/>
      <c r="K79" s="147">
        <v>1</v>
      </c>
      <c r="L79" s="7"/>
      <c r="M79" s="7"/>
      <c r="N79" s="7"/>
      <c r="O79" s="7"/>
      <c r="P79" s="7"/>
      <c r="Q79" s="159">
        <f t="shared" si="1"/>
        <v>1</v>
      </c>
    </row>
    <row r="80" spans="1:17" ht="21" customHeight="1" x14ac:dyDescent="0.25">
      <c r="A80" s="11">
        <v>65</v>
      </c>
      <c r="B80" s="11" t="s">
        <v>418</v>
      </c>
      <c r="C80" s="12" t="s">
        <v>419</v>
      </c>
      <c r="D80" s="11" t="s">
        <v>61</v>
      </c>
      <c r="E80" s="11" t="s">
        <v>236</v>
      </c>
      <c r="F80" s="2"/>
      <c r="G80" s="2"/>
      <c r="H80" s="2"/>
      <c r="I80" s="2">
        <v>3</v>
      </c>
      <c r="J80" s="2">
        <v>5</v>
      </c>
      <c r="K80" s="2">
        <v>22</v>
      </c>
      <c r="L80" s="7"/>
      <c r="M80" s="7"/>
      <c r="N80" s="7"/>
      <c r="O80" s="7"/>
      <c r="P80" s="7"/>
      <c r="Q80" s="159">
        <f t="shared" si="1"/>
        <v>30</v>
      </c>
    </row>
    <row r="81" spans="1:18" ht="21" customHeight="1" x14ac:dyDescent="0.25">
      <c r="A81" s="11">
        <v>66</v>
      </c>
      <c r="B81" s="11" t="s">
        <v>420</v>
      </c>
      <c r="C81" s="12" t="s">
        <v>421</v>
      </c>
      <c r="D81" s="11" t="s">
        <v>61</v>
      </c>
      <c r="E81" s="11" t="s">
        <v>236</v>
      </c>
      <c r="F81" s="2"/>
      <c r="G81" s="2"/>
      <c r="H81" s="2"/>
      <c r="I81" s="2">
        <v>5</v>
      </c>
      <c r="J81" s="2"/>
      <c r="K81" s="2">
        <v>13</v>
      </c>
      <c r="L81" s="7"/>
      <c r="M81" s="7"/>
      <c r="N81" s="7"/>
      <c r="O81" s="7"/>
      <c r="P81" s="7"/>
      <c r="Q81" s="159">
        <f t="shared" si="1"/>
        <v>18</v>
      </c>
    </row>
    <row r="82" spans="1:18" ht="21" customHeight="1" x14ac:dyDescent="0.25">
      <c r="A82" s="11">
        <v>67</v>
      </c>
      <c r="B82" s="11" t="s">
        <v>428</v>
      </c>
      <c r="C82" s="12" t="s">
        <v>429</v>
      </c>
      <c r="D82" s="11" t="s">
        <v>61</v>
      </c>
      <c r="E82" s="15" t="s">
        <v>248</v>
      </c>
      <c r="F82" s="2"/>
      <c r="G82" s="2"/>
      <c r="H82" s="2"/>
      <c r="I82" s="2">
        <v>1</v>
      </c>
      <c r="J82" s="2"/>
      <c r="K82" s="2"/>
      <c r="L82" s="7"/>
      <c r="M82" s="7"/>
      <c r="N82" s="7"/>
      <c r="O82" s="7"/>
      <c r="P82" s="7"/>
      <c r="Q82" s="159">
        <f t="shared" si="1"/>
        <v>1</v>
      </c>
    </row>
    <row r="83" spans="1:18" ht="21" customHeight="1" x14ac:dyDescent="0.25">
      <c r="A83" s="11">
        <v>68</v>
      </c>
      <c r="B83" s="11" t="s">
        <v>451</v>
      </c>
      <c r="C83" s="12" t="s">
        <v>266</v>
      </c>
      <c r="D83" s="11" t="s">
        <v>5</v>
      </c>
      <c r="E83" s="11" t="s">
        <v>235</v>
      </c>
      <c r="F83" s="2"/>
      <c r="G83" s="2"/>
      <c r="H83" s="2"/>
      <c r="I83" s="2"/>
      <c r="J83" s="2"/>
      <c r="K83" s="2">
        <v>1</v>
      </c>
      <c r="L83" s="7"/>
      <c r="M83" s="7">
        <v>1</v>
      </c>
      <c r="N83" s="7">
        <v>1</v>
      </c>
      <c r="O83" s="7"/>
      <c r="P83" s="7"/>
      <c r="Q83" s="159">
        <f t="shared" si="1"/>
        <v>3</v>
      </c>
    </row>
    <row r="84" spans="1:18" ht="21" customHeight="1" x14ac:dyDescent="0.25">
      <c r="A84" s="16" t="s">
        <v>886</v>
      </c>
      <c r="B84" s="223" t="s">
        <v>887</v>
      </c>
      <c r="C84" s="224"/>
      <c r="D84" s="224"/>
      <c r="E84" s="224"/>
      <c r="F84" s="224"/>
      <c r="G84" s="224"/>
      <c r="H84" s="224"/>
      <c r="I84" s="225"/>
      <c r="Q84" s="159"/>
    </row>
    <row r="85" spans="1:18" ht="21" customHeight="1" x14ac:dyDescent="0.25">
      <c r="A85" s="11">
        <v>69</v>
      </c>
      <c r="B85" s="11" t="s">
        <v>489</v>
      </c>
      <c r="C85" s="12" t="s">
        <v>900</v>
      </c>
      <c r="D85" s="11" t="s">
        <v>5</v>
      </c>
      <c r="E85" s="11" t="s">
        <v>236</v>
      </c>
      <c r="F85" s="2"/>
      <c r="G85" s="2"/>
      <c r="H85" s="2"/>
      <c r="I85" s="7"/>
      <c r="J85" s="7"/>
      <c r="K85" s="7"/>
      <c r="L85" s="2">
        <v>3</v>
      </c>
      <c r="M85" s="2"/>
      <c r="N85" s="7"/>
      <c r="O85" s="7"/>
      <c r="P85" s="7"/>
      <c r="Q85" s="159">
        <f t="shared" si="1"/>
        <v>3</v>
      </c>
    </row>
    <row r="86" spans="1:18" ht="21" customHeight="1" x14ac:dyDescent="0.25">
      <c r="A86" s="11">
        <v>70</v>
      </c>
      <c r="B86" s="11" t="s">
        <v>490</v>
      </c>
      <c r="C86" s="12" t="s">
        <v>901</v>
      </c>
      <c r="D86" s="11" t="s">
        <v>5</v>
      </c>
      <c r="E86" s="11" t="s">
        <v>236</v>
      </c>
      <c r="F86" s="2"/>
      <c r="G86" s="2"/>
      <c r="H86" s="2"/>
      <c r="I86" s="7"/>
      <c r="J86" s="7"/>
      <c r="K86" s="7"/>
      <c r="L86" s="2">
        <v>30</v>
      </c>
      <c r="M86" s="2"/>
      <c r="N86" s="7"/>
      <c r="O86" s="7"/>
      <c r="P86" s="7"/>
      <c r="Q86" s="159">
        <f t="shared" si="1"/>
        <v>30</v>
      </c>
    </row>
    <row r="87" spans="1:18" ht="21" customHeight="1" x14ac:dyDescent="0.25">
      <c r="A87" s="11">
        <v>71</v>
      </c>
      <c r="B87" s="11" t="s">
        <v>547</v>
      </c>
      <c r="C87" s="12" t="s">
        <v>548</v>
      </c>
      <c r="D87" s="11" t="s">
        <v>5</v>
      </c>
      <c r="E87" s="11" t="s">
        <v>236</v>
      </c>
      <c r="F87" s="2"/>
      <c r="G87" s="2"/>
      <c r="H87" s="2"/>
      <c r="I87" s="7"/>
      <c r="J87" s="7"/>
      <c r="K87" s="7"/>
      <c r="L87" s="2"/>
      <c r="M87" s="2">
        <v>2</v>
      </c>
      <c r="N87" s="7"/>
      <c r="O87" s="7"/>
      <c r="P87" s="7"/>
      <c r="Q87" s="159">
        <f t="shared" si="1"/>
        <v>2</v>
      </c>
    </row>
    <row r="88" spans="1:18" s="1" customFormat="1" ht="21" customHeight="1" x14ac:dyDescent="0.25">
      <c r="A88" s="69">
        <v>72</v>
      </c>
      <c r="B88" s="69" t="s">
        <v>554</v>
      </c>
      <c r="C88" s="64" t="s">
        <v>207</v>
      </c>
      <c r="D88" s="69" t="s">
        <v>5</v>
      </c>
      <c r="E88" s="69" t="s">
        <v>236</v>
      </c>
      <c r="F88" s="2"/>
      <c r="G88" s="2"/>
      <c r="H88" s="2"/>
      <c r="I88" s="2"/>
      <c r="J88" s="2"/>
      <c r="K88" s="2"/>
      <c r="L88" s="2"/>
      <c r="M88" s="2">
        <v>9</v>
      </c>
      <c r="N88" s="2"/>
      <c r="O88" s="2"/>
      <c r="P88" s="2"/>
      <c r="Q88" s="166">
        <f t="shared" si="1"/>
        <v>9</v>
      </c>
    </row>
    <row r="89" spans="1:18" ht="21" customHeight="1" x14ac:dyDescent="0.25">
      <c r="A89" s="11">
        <v>73</v>
      </c>
      <c r="B89" s="11" t="s">
        <v>556</v>
      </c>
      <c r="C89" s="12" t="s">
        <v>429</v>
      </c>
      <c r="D89" s="11" t="s">
        <v>61</v>
      </c>
      <c r="E89" s="15" t="s">
        <v>248</v>
      </c>
      <c r="F89" s="2"/>
      <c r="G89" s="2"/>
      <c r="H89" s="2"/>
      <c r="I89" s="7"/>
      <c r="J89" s="7"/>
      <c r="K89" s="7"/>
      <c r="L89" s="2"/>
      <c r="M89" s="2">
        <v>1</v>
      </c>
      <c r="N89" s="7"/>
      <c r="O89" s="7"/>
      <c r="P89" s="7"/>
      <c r="Q89" s="159">
        <f t="shared" ref="Q89:Q100" si="2">F89+G89+H89+I89+J89+K89+L89+M89+N89+O89+P89</f>
        <v>1</v>
      </c>
    </row>
    <row r="90" spans="1:18" s="153" customFormat="1" ht="21" customHeight="1" x14ac:dyDescent="0.25">
      <c r="A90" s="149">
        <v>74</v>
      </c>
      <c r="B90" s="149" t="s">
        <v>565</v>
      </c>
      <c r="C90" s="150" t="s">
        <v>209</v>
      </c>
      <c r="D90" s="149" t="s">
        <v>5</v>
      </c>
      <c r="E90" s="149" t="s">
        <v>235</v>
      </c>
      <c r="F90" s="152"/>
      <c r="G90" s="152">
        <v>1</v>
      </c>
      <c r="H90" s="152">
        <v>1</v>
      </c>
      <c r="I90" s="152">
        <v>1</v>
      </c>
      <c r="J90" s="152"/>
      <c r="K90" s="152">
        <v>1</v>
      </c>
      <c r="L90" s="152">
        <v>1</v>
      </c>
      <c r="M90" s="152">
        <v>1</v>
      </c>
      <c r="N90" s="152">
        <v>1</v>
      </c>
      <c r="O90" s="152"/>
      <c r="P90" s="152"/>
      <c r="Q90" s="164">
        <f t="shared" si="2"/>
        <v>7</v>
      </c>
      <c r="R90" s="153" t="s">
        <v>923</v>
      </c>
    </row>
    <row r="91" spans="1:18" ht="27.6" customHeight="1" x14ac:dyDescent="0.25">
      <c r="A91" s="11">
        <v>75</v>
      </c>
      <c r="B91" s="11" t="s">
        <v>566</v>
      </c>
      <c r="C91" s="18" t="s">
        <v>870</v>
      </c>
      <c r="D91" s="11" t="s">
        <v>61</v>
      </c>
      <c r="E91" s="11" t="s">
        <v>236</v>
      </c>
      <c r="F91" s="2"/>
      <c r="G91" s="2"/>
      <c r="H91" s="2"/>
      <c r="I91" s="7"/>
      <c r="J91" s="7"/>
      <c r="K91" s="7"/>
      <c r="L91" s="2"/>
      <c r="M91" s="2">
        <v>5</v>
      </c>
      <c r="N91" s="7"/>
      <c r="O91" s="7"/>
      <c r="P91" s="7"/>
      <c r="Q91" s="159">
        <f t="shared" si="2"/>
        <v>5</v>
      </c>
      <c r="R91" s="5" t="s">
        <v>902</v>
      </c>
    </row>
    <row r="92" spans="1:18" ht="21" customHeight="1" x14ac:dyDescent="0.25">
      <c r="A92" s="8" t="s">
        <v>890</v>
      </c>
      <c r="B92" s="223" t="s">
        <v>891</v>
      </c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5"/>
      <c r="Q92" s="159">
        <f t="shared" si="2"/>
        <v>0</v>
      </c>
    </row>
    <row r="93" spans="1:18" ht="21" customHeight="1" x14ac:dyDescent="0.25">
      <c r="A93" s="11">
        <v>76</v>
      </c>
      <c r="B93" s="11" t="s">
        <v>623</v>
      </c>
      <c r="C93" s="12" t="s">
        <v>624</v>
      </c>
      <c r="D93" s="11" t="s">
        <v>167</v>
      </c>
      <c r="E93" s="11" t="s">
        <v>236</v>
      </c>
      <c r="F93" s="2"/>
      <c r="G93" s="2"/>
      <c r="H93" s="2"/>
      <c r="I93" s="7"/>
      <c r="J93" s="7"/>
      <c r="K93" s="7"/>
      <c r="L93" s="7"/>
      <c r="M93" s="7"/>
      <c r="N93" s="2">
        <v>1</v>
      </c>
      <c r="O93" s="7"/>
      <c r="P93" s="2"/>
      <c r="Q93" s="159">
        <f t="shared" si="2"/>
        <v>1</v>
      </c>
    </row>
    <row r="94" spans="1:18" ht="21" customHeight="1" x14ac:dyDescent="0.25">
      <c r="A94" s="11">
        <v>77</v>
      </c>
      <c r="B94" s="11" t="s">
        <v>625</v>
      </c>
      <c r="C94" s="12" t="s">
        <v>626</v>
      </c>
      <c r="D94" s="11" t="s">
        <v>61</v>
      </c>
      <c r="E94" s="11" t="s">
        <v>236</v>
      </c>
      <c r="F94" s="2"/>
      <c r="G94" s="2"/>
      <c r="H94" s="2"/>
      <c r="I94" s="7"/>
      <c r="J94" s="7"/>
      <c r="K94" s="7"/>
      <c r="L94" s="7"/>
      <c r="M94" s="7"/>
      <c r="N94" s="2">
        <v>2</v>
      </c>
      <c r="O94" s="7"/>
      <c r="P94" s="2"/>
      <c r="Q94" s="159">
        <f t="shared" si="2"/>
        <v>2</v>
      </c>
    </row>
    <row r="95" spans="1:18" ht="21" customHeight="1" x14ac:dyDescent="0.25">
      <c r="A95" s="11">
        <v>78</v>
      </c>
      <c r="B95" s="11" t="s">
        <v>630</v>
      </c>
      <c r="C95" s="12" t="s">
        <v>631</v>
      </c>
      <c r="D95" s="11" t="s">
        <v>61</v>
      </c>
      <c r="E95" s="11" t="s">
        <v>236</v>
      </c>
      <c r="F95" s="2"/>
      <c r="G95" s="2"/>
      <c r="H95" s="2"/>
      <c r="I95" s="7"/>
      <c r="J95" s="7"/>
      <c r="K95" s="7"/>
      <c r="L95" s="7"/>
      <c r="M95" s="7"/>
      <c r="N95" s="2">
        <v>1</v>
      </c>
      <c r="O95" s="7"/>
      <c r="P95" s="2"/>
      <c r="Q95" s="159">
        <f t="shared" si="2"/>
        <v>1</v>
      </c>
    </row>
    <row r="96" spans="1:18" s="153" customFormat="1" ht="26.45" customHeight="1" x14ac:dyDescent="0.25">
      <c r="A96" s="149">
        <v>79</v>
      </c>
      <c r="B96" s="149" t="s">
        <v>632</v>
      </c>
      <c r="C96" s="205" t="s">
        <v>633</v>
      </c>
      <c r="D96" s="149" t="s">
        <v>61</v>
      </c>
      <c r="E96" s="149" t="s">
        <v>236</v>
      </c>
      <c r="F96" s="152"/>
      <c r="G96" s="152"/>
      <c r="H96" s="152"/>
      <c r="I96" s="152"/>
      <c r="J96" s="152"/>
      <c r="K96" s="152"/>
      <c r="L96" s="152"/>
      <c r="M96" s="152"/>
      <c r="N96" s="152">
        <v>1</v>
      </c>
      <c r="O96" s="152"/>
      <c r="P96" s="152"/>
      <c r="Q96" s="164">
        <f t="shared" si="2"/>
        <v>1</v>
      </c>
    </row>
    <row r="97" spans="1:18" s="153" customFormat="1" ht="25.15" customHeight="1" x14ac:dyDescent="0.25">
      <c r="A97" s="149">
        <v>80</v>
      </c>
      <c r="B97" s="149" t="s">
        <v>634</v>
      </c>
      <c r="C97" s="205" t="s">
        <v>635</v>
      </c>
      <c r="D97" s="149" t="s">
        <v>61</v>
      </c>
      <c r="E97" s="149" t="s">
        <v>236</v>
      </c>
      <c r="F97" s="152"/>
      <c r="G97" s="152"/>
      <c r="H97" s="152"/>
      <c r="I97" s="152"/>
      <c r="J97" s="152"/>
      <c r="K97" s="152"/>
      <c r="L97" s="152"/>
      <c r="M97" s="152"/>
      <c r="N97" s="152">
        <v>1</v>
      </c>
      <c r="O97" s="152"/>
      <c r="P97" s="152"/>
      <c r="Q97" s="164">
        <f t="shared" si="2"/>
        <v>1</v>
      </c>
    </row>
    <row r="98" spans="1:18" ht="21" customHeight="1" x14ac:dyDescent="0.25">
      <c r="A98" s="11">
        <v>81</v>
      </c>
      <c r="B98" s="11" t="s">
        <v>638</v>
      </c>
      <c r="C98" s="12" t="s">
        <v>639</v>
      </c>
      <c r="D98" s="11" t="s">
        <v>61</v>
      </c>
      <c r="E98" s="11" t="s">
        <v>236</v>
      </c>
      <c r="F98" s="2"/>
      <c r="G98" s="2"/>
      <c r="H98" s="2"/>
      <c r="I98" s="7"/>
      <c r="J98" s="7"/>
      <c r="K98" s="7"/>
      <c r="L98" s="7"/>
      <c r="M98" s="7"/>
      <c r="N98" s="2">
        <v>1</v>
      </c>
      <c r="O98" s="7"/>
      <c r="P98" s="2"/>
      <c r="Q98" s="159">
        <f t="shared" si="2"/>
        <v>1</v>
      </c>
    </row>
    <row r="99" spans="1:18" ht="21" customHeight="1" x14ac:dyDescent="0.25">
      <c r="A99" s="11">
        <v>82</v>
      </c>
      <c r="B99" s="11" t="s">
        <v>670</v>
      </c>
      <c r="C99" s="12" t="s">
        <v>673</v>
      </c>
      <c r="D99" s="11" t="s">
        <v>61</v>
      </c>
      <c r="E99" s="11" t="s">
        <v>236</v>
      </c>
      <c r="F99" s="2"/>
      <c r="G99" s="2"/>
      <c r="H99" s="2"/>
      <c r="I99" s="7"/>
      <c r="J99" s="7"/>
      <c r="K99" s="7"/>
      <c r="L99" s="7"/>
      <c r="M99" s="7"/>
      <c r="N99" s="2">
        <v>4</v>
      </c>
      <c r="O99" s="7"/>
      <c r="P99" s="2">
        <v>2</v>
      </c>
      <c r="Q99" s="159">
        <f t="shared" si="2"/>
        <v>6</v>
      </c>
      <c r="R99" s="4" t="s">
        <v>998</v>
      </c>
    </row>
    <row r="100" spans="1:18" ht="21" customHeight="1" x14ac:dyDescent="0.25">
      <c r="A100" s="11">
        <v>83</v>
      </c>
      <c r="B100" s="11" t="s">
        <v>679</v>
      </c>
      <c r="C100" s="12" t="s">
        <v>680</v>
      </c>
      <c r="D100" s="11" t="s">
        <v>61</v>
      </c>
      <c r="E100" s="11" t="s">
        <v>236</v>
      </c>
      <c r="F100" s="2"/>
      <c r="G100" s="2"/>
      <c r="H100" s="2"/>
      <c r="I100" s="7"/>
      <c r="J100" s="7"/>
      <c r="K100" s="7"/>
      <c r="L100" s="7"/>
      <c r="M100" s="7"/>
      <c r="N100" s="2"/>
      <c r="O100" s="7"/>
      <c r="P100" s="2">
        <v>1</v>
      </c>
      <c r="Q100" s="159">
        <f t="shared" si="2"/>
        <v>1</v>
      </c>
    </row>
    <row r="101" spans="1:18" s="3" customFormat="1" ht="18.75" customHeight="1" x14ac:dyDescent="0.25">
      <c r="A101" s="11">
        <v>84</v>
      </c>
      <c r="B101" s="2" t="s">
        <v>905</v>
      </c>
      <c r="C101" s="66" t="s">
        <v>916</v>
      </c>
      <c r="D101" s="66" t="s">
        <v>904</v>
      </c>
      <c r="E101" s="2"/>
      <c r="F101" s="152"/>
      <c r="G101" s="152"/>
      <c r="H101" s="152"/>
      <c r="I101" s="152"/>
      <c r="J101" s="152"/>
      <c r="K101" s="152"/>
      <c r="L101" s="152"/>
      <c r="M101" s="152"/>
      <c r="N101" s="152"/>
      <c r="O101" s="152"/>
      <c r="P101" s="2"/>
      <c r="Q101" s="2">
        <v>2</v>
      </c>
      <c r="R101" s="3" t="s">
        <v>915</v>
      </c>
    </row>
    <row r="102" spans="1:18" s="3" customFormat="1" ht="18.75" customHeight="1" x14ac:dyDescent="0.25">
      <c r="A102" s="11">
        <v>85</v>
      </c>
      <c r="B102" s="2" t="s">
        <v>905</v>
      </c>
      <c r="C102" s="66" t="s">
        <v>906</v>
      </c>
      <c r="D102" s="66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>
        <v>5</v>
      </c>
      <c r="R102" s="3" t="s">
        <v>915</v>
      </c>
    </row>
    <row r="103" spans="1:18" s="3" customFormat="1" ht="18.75" customHeight="1" x14ac:dyDescent="0.25">
      <c r="A103" s="11">
        <v>86</v>
      </c>
      <c r="B103" s="2" t="s">
        <v>905</v>
      </c>
      <c r="C103" s="66" t="s">
        <v>907</v>
      </c>
      <c r="D103" s="167"/>
      <c r="E103" s="2"/>
      <c r="F103" s="2">
        <v>1</v>
      </c>
      <c r="G103" s="2">
        <v>1</v>
      </c>
      <c r="H103" s="2">
        <v>1</v>
      </c>
      <c r="I103" s="2">
        <v>1</v>
      </c>
      <c r="J103" s="2">
        <v>1</v>
      </c>
      <c r="K103" s="2">
        <v>1</v>
      </c>
      <c r="L103" s="2">
        <v>1</v>
      </c>
      <c r="M103" s="2">
        <v>1</v>
      </c>
      <c r="N103" s="2">
        <v>1</v>
      </c>
      <c r="O103" s="152">
        <v>10</v>
      </c>
      <c r="P103" s="2">
        <v>1</v>
      </c>
      <c r="Q103" s="2">
        <f t="shared" ref="Q103:Q109" si="3">E103+F103+G103+H103+I103+J103+K103+L103+M103+N103+O103+P103</f>
        <v>20</v>
      </c>
      <c r="R103" s="3" t="s">
        <v>917</v>
      </c>
    </row>
    <row r="104" spans="1:18" s="3" customFormat="1" ht="18.75" customHeight="1" x14ac:dyDescent="0.25">
      <c r="A104" s="11">
        <v>87</v>
      </c>
      <c r="B104" s="2" t="s">
        <v>905</v>
      </c>
      <c r="C104" s="66" t="s">
        <v>909</v>
      </c>
      <c r="D104" s="167"/>
      <c r="E104" s="2"/>
      <c r="F104" s="2">
        <v>2</v>
      </c>
      <c r="G104" s="2">
        <v>2</v>
      </c>
      <c r="H104" s="2">
        <v>1</v>
      </c>
      <c r="I104" s="2">
        <v>1</v>
      </c>
      <c r="J104" s="2">
        <v>1</v>
      </c>
      <c r="K104" s="2">
        <v>1</v>
      </c>
      <c r="L104" s="2">
        <v>1</v>
      </c>
      <c r="M104" s="2">
        <v>1</v>
      </c>
      <c r="N104" s="2">
        <v>1</v>
      </c>
      <c r="O104" s="152"/>
      <c r="P104" s="2">
        <v>1</v>
      </c>
      <c r="Q104" s="2">
        <f t="shared" ref="Q104" si="4">E104+F104+G104+H104+I104+J104+K104+L104+M104+N104+O104+P104</f>
        <v>12</v>
      </c>
    </row>
    <row r="105" spans="1:18" s="3" customFormat="1" ht="18.75" customHeight="1" x14ac:dyDescent="0.25">
      <c r="A105" s="168">
        <v>88</v>
      </c>
      <c r="B105" s="2" t="s">
        <v>905</v>
      </c>
      <c r="C105" s="66" t="s">
        <v>908</v>
      </c>
      <c r="D105" s="167"/>
      <c r="E105" s="2"/>
      <c r="F105" s="2">
        <v>50</v>
      </c>
      <c r="G105" s="2">
        <v>50</v>
      </c>
      <c r="H105" s="2">
        <v>50</v>
      </c>
      <c r="I105" s="2">
        <v>50</v>
      </c>
      <c r="J105" s="2">
        <v>50</v>
      </c>
      <c r="K105" s="2">
        <v>50</v>
      </c>
      <c r="L105" s="2">
        <v>50</v>
      </c>
      <c r="M105" s="2">
        <v>50</v>
      </c>
      <c r="N105" s="2">
        <v>50</v>
      </c>
      <c r="O105" s="152">
        <v>200</v>
      </c>
      <c r="P105" s="2">
        <v>50</v>
      </c>
      <c r="Q105" s="2">
        <f t="shared" si="3"/>
        <v>700</v>
      </c>
      <c r="R105" s="3" t="s">
        <v>920</v>
      </c>
    </row>
    <row r="106" spans="1:18" s="3" customFormat="1" ht="19.899999999999999" customHeight="1" x14ac:dyDescent="0.25">
      <c r="A106" s="168">
        <v>89</v>
      </c>
      <c r="B106" s="2" t="s">
        <v>905</v>
      </c>
      <c r="C106" s="2" t="s">
        <v>910</v>
      </c>
      <c r="D106" s="66" t="s">
        <v>191</v>
      </c>
      <c r="E106" s="2"/>
      <c r="F106" s="2">
        <v>1</v>
      </c>
      <c r="G106" s="2">
        <v>1</v>
      </c>
      <c r="H106" s="2">
        <v>1</v>
      </c>
      <c r="I106" s="2">
        <v>1</v>
      </c>
      <c r="J106" s="2">
        <v>1</v>
      </c>
      <c r="K106" s="2">
        <v>1</v>
      </c>
      <c r="L106" s="2">
        <v>1</v>
      </c>
      <c r="M106" s="2">
        <v>1</v>
      </c>
      <c r="N106" s="2">
        <v>1</v>
      </c>
      <c r="O106" s="152">
        <v>10</v>
      </c>
      <c r="P106" s="2">
        <v>1</v>
      </c>
      <c r="Q106" s="2">
        <f t="shared" si="3"/>
        <v>20</v>
      </c>
      <c r="R106" s="3" t="s">
        <v>917</v>
      </c>
    </row>
    <row r="107" spans="1:18" s="3" customFormat="1" ht="19.899999999999999" customHeight="1" x14ac:dyDescent="0.25">
      <c r="A107" s="168">
        <v>90</v>
      </c>
      <c r="B107" s="2" t="s">
        <v>905</v>
      </c>
      <c r="C107" s="2" t="s">
        <v>911</v>
      </c>
      <c r="D107" s="66" t="s">
        <v>912</v>
      </c>
      <c r="E107" s="2"/>
      <c r="F107" s="2">
        <v>1</v>
      </c>
      <c r="G107" s="2">
        <v>1</v>
      </c>
      <c r="H107" s="2">
        <v>1</v>
      </c>
      <c r="I107" s="2">
        <v>1</v>
      </c>
      <c r="J107" s="2">
        <v>1</v>
      </c>
      <c r="K107" s="2">
        <v>1</v>
      </c>
      <c r="L107" s="2">
        <v>1</v>
      </c>
      <c r="M107" s="2">
        <v>1</v>
      </c>
      <c r="N107" s="2">
        <v>1</v>
      </c>
      <c r="O107" s="152">
        <v>5</v>
      </c>
      <c r="P107" s="2">
        <v>1</v>
      </c>
      <c r="Q107" s="2">
        <f t="shared" si="3"/>
        <v>15</v>
      </c>
      <c r="R107" s="3" t="s">
        <v>918</v>
      </c>
    </row>
    <row r="108" spans="1:18" s="3" customFormat="1" ht="19.899999999999999" customHeight="1" x14ac:dyDescent="0.25">
      <c r="A108" s="168">
        <v>91</v>
      </c>
      <c r="B108" s="2" t="s">
        <v>905</v>
      </c>
      <c r="C108" s="169" t="s">
        <v>921</v>
      </c>
      <c r="D108" s="66" t="s">
        <v>912</v>
      </c>
      <c r="E108" s="2"/>
      <c r="F108" s="2">
        <v>1</v>
      </c>
      <c r="G108" s="2">
        <v>1</v>
      </c>
      <c r="H108" s="2">
        <v>1</v>
      </c>
      <c r="I108" s="2">
        <v>1</v>
      </c>
      <c r="J108" s="2">
        <v>1</v>
      </c>
      <c r="K108" s="2">
        <v>1</v>
      </c>
      <c r="L108" s="2">
        <v>1</v>
      </c>
      <c r="M108" s="2">
        <v>1</v>
      </c>
      <c r="N108" s="2">
        <v>1</v>
      </c>
      <c r="O108" s="152">
        <v>15</v>
      </c>
      <c r="P108" s="2">
        <v>1</v>
      </c>
      <c r="Q108" s="2">
        <f t="shared" si="3"/>
        <v>25</v>
      </c>
      <c r="R108" s="3" t="s">
        <v>919</v>
      </c>
    </row>
    <row r="109" spans="1:18" s="3" customFormat="1" ht="19.899999999999999" customHeight="1" x14ac:dyDescent="0.25">
      <c r="A109" s="168">
        <v>92</v>
      </c>
      <c r="B109" s="2" t="s">
        <v>905</v>
      </c>
      <c r="C109" s="2" t="s">
        <v>913</v>
      </c>
      <c r="D109" s="66" t="s">
        <v>914</v>
      </c>
      <c r="E109" s="2"/>
      <c r="F109" s="2">
        <v>1</v>
      </c>
      <c r="G109" s="2">
        <v>1</v>
      </c>
      <c r="H109" s="2">
        <v>1</v>
      </c>
      <c r="I109" s="2">
        <v>1</v>
      </c>
      <c r="J109" s="2">
        <v>1</v>
      </c>
      <c r="K109" s="2">
        <v>1</v>
      </c>
      <c r="L109" s="2">
        <v>1</v>
      </c>
      <c r="M109" s="2">
        <v>1</v>
      </c>
      <c r="N109" s="2">
        <v>1</v>
      </c>
      <c r="O109" s="152">
        <v>5</v>
      </c>
      <c r="P109" s="2">
        <v>1</v>
      </c>
      <c r="Q109" s="2">
        <f t="shared" si="3"/>
        <v>15</v>
      </c>
      <c r="R109" s="3" t="s">
        <v>918</v>
      </c>
    </row>
  </sheetData>
  <mergeCells count="23">
    <mergeCell ref="B6:P6"/>
    <mergeCell ref="B14:P14"/>
    <mergeCell ref="B61:I61"/>
    <mergeCell ref="B84:I84"/>
    <mergeCell ref="B92:P92"/>
    <mergeCell ref="Q4:Q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A3:E3"/>
    <mergeCell ref="A4:A5"/>
    <mergeCell ref="B4:B5"/>
    <mergeCell ref="C4:C5"/>
    <mergeCell ref="D4:D5"/>
    <mergeCell ref="E4:E5"/>
  </mergeCells>
  <pageMargins left="0.38333333333333303" right="0.391666666666667" top="0.41666666666666669" bottom="0.41666666666666669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59"/>
  <sheetViews>
    <sheetView topLeftCell="A4" workbookViewId="0">
      <selection activeCell="I24" sqref="I24"/>
    </sheetView>
  </sheetViews>
  <sheetFormatPr defaultColWidth="8.83203125" defaultRowHeight="21" customHeight="1" x14ac:dyDescent="0.25"/>
  <cols>
    <col min="1" max="1" width="5.1640625" style="4" customWidth="1"/>
    <col min="2" max="2" width="13.1640625" style="4" customWidth="1"/>
    <col min="3" max="3" width="29.1640625" style="4" customWidth="1"/>
    <col min="4" max="4" width="7.33203125" style="4" customWidth="1"/>
    <col min="5" max="5" width="7.33203125" style="136" customWidth="1"/>
    <col min="6" max="8" width="7.83203125" style="3" customWidth="1"/>
    <col min="9" max="16" width="7.83203125" style="5" customWidth="1"/>
    <col min="17" max="17" width="7.83203125" style="4" customWidth="1"/>
    <col min="18" max="16384" width="8.83203125" style="4"/>
  </cols>
  <sheetData>
    <row r="1" spans="1:18" ht="21" customHeight="1" x14ac:dyDescent="0.25">
      <c r="A1" s="4" t="s">
        <v>897</v>
      </c>
      <c r="R1" s="4" t="s">
        <v>968</v>
      </c>
    </row>
    <row r="2" spans="1:18" ht="21" customHeight="1" x14ac:dyDescent="0.25">
      <c r="A2" s="6" t="s">
        <v>855</v>
      </c>
      <c r="D2" s="4" t="s">
        <v>871</v>
      </c>
      <c r="F2" s="5"/>
      <c r="G2" s="5"/>
      <c r="H2" s="5"/>
    </row>
    <row r="3" spans="1:18" ht="21" customHeight="1" x14ac:dyDescent="0.3">
      <c r="A3" s="226"/>
      <c r="B3" s="226"/>
      <c r="C3" s="226"/>
      <c r="D3" s="226"/>
      <c r="E3" s="226"/>
    </row>
    <row r="4" spans="1:18" ht="25.9" customHeight="1" x14ac:dyDescent="0.25">
      <c r="A4" s="227" t="s">
        <v>0</v>
      </c>
      <c r="B4" s="227" t="s">
        <v>242</v>
      </c>
      <c r="C4" s="227" t="s">
        <v>239</v>
      </c>
      <c r="D4" s="227" t="s">
        <v>1</v>
      </c>
      <c r="E4" s="278" t="s">
        <v>243</v>
      </c>
      <c r="F4" s="272" t="s">
        <v>873</v>
      </c>
      <c r="G4" s="272" t="s">
        <v>874</v>
      </c>
      <c r="H4" s="272" t="s">
        <v>875</v>
      </c>
      <c r="I4" s="272" t="s">
        <v>876</v>
      </c>
      <c r="J4" s="272" t="s">
        <v>872</v>
      </c>
      <c r="K4" s="272" t="s">
        <v>877</v>
      </c>
      <c r="L4" s="272" t="s">
        <v>878</v>
      </c>
      <c r="M4" s="272" t="s">
        <v>895</v>
      </c>
      <c r="N4" s="272" t="s">
        <v>879</v>
      </c>
      <c r="O4" s="272" t="s">
        <v>880</v>
      </c>
      <c r="P4" s="272" t="s">
        <v>881</v>
      </c>
      <c r="Q4" s="274" t="s">
        <v>882</v>
      </c>
    </row>
    <row r="5" spans="1:18" ht="25.9" customHeight="1" x14ac:dyDescent="0.25">
      <c r="A5" s="228"/>
      <c r="B5" s="228"/>
      <c r="C5" s="228"/>
      <c r="D5" s="228"/>
      <c r="E5" s="279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5"/>
    </row>
    <row r="6" spans="1:18" ht="21" customHeight="1" x14ac:dyDescent="0.25">
      <c r="A6" s="8" t="s">
        <v>2</v>
      </c>
      <c r="B6" s="223" t="s">
        <v>3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158"/>
    </row>
    <row r="7" spans="1:18" ht="22.15" customHeight="1" x14ac:dyDescent="0.25">
      <c r="A7" s="11">
        <v>1</v>
      </c>
      <c r="B7" s="11" t="s">
        <v>13</v>
      </c>
      <c r="C7" s="12" t="s">
        <v>14</v>
      </c>
      <c r="D7" s="11" t="s">
        <v>5</v>
      </c>
      <c r="E7" s="85" t="s">
        <v>236</v>
      </c>
      <c r="F7" s="2"/>
      <c r="G7" s="2"/>
      <c r="H7" s="2">
        <v>1</v>
      </c>
      <c r="I7" s="7"/>
      <c r="J7" s="7"/>
      <c r="K7" s="7"/>
      <c r="L7" s="7"/>
      <c r="M7" s="7"/>
      <c r="N7" s="7"/>
      <c r="O7" s="7"/>
      <c r="P7" s="7"/>
      <c r="Q7" s="159">
        <v>2</v>
      </c>
      <c r="R7" s="4" t="s">
        <v>997</v>
      </c>
    </row>
    <row r="8" spans="1:18" ht="22.15" customHeight="1" x14ac:dyDescent="0.25">
      <c r="A8" s="11">
        <v>2</v>
      </c>
      <c r="B8" s="11" t="s">
        <v>23</v>
      </c>
      <c r="C8" s="12" t="s">
        <v>216</v>
      </c>
      <c r="D8" s="11" t="s">
        <v>5</v>
      </c>
      <c r="E8" s="85" t="s">
        <v>236</v>
      </c>
      <c r="F8" s="2"/>
      <c r="G8" s="2">
        <v>2</v>
      </c>
      <c r="H8" s="2"/>
      <c r="I8" s="7"/>
      <c r="J8" s="7"/>
      <c r="K8" s="7"/>
      <c r="L8" s="2">
        <v>1</v>
      </c>
      <c r="M8" s="2">
        <v>1</v>
      </c>
      <c r="N8" s="2">
        <v>1</v>
      </c>
      <c r="O8" s="7"/>
      <c r="P8" s="7"/>
      <c r="Q8" s="159">
        <f t="shared" ref="Q8:Q28" si="0">F8+G8+H8+I8+J8+K8+L8+M8+N8+O8+P8</f>
        <v>5</v>
      </c>
      <c r="R8" s="4" t="s">
        <v>822</v>
      </c>
    </row>
    <row r="9" spans="1:18" ht="22.15" customHeight="1" x14ac:dyDescent="0.25">
      <c r="A9" s="11">
        <v>3</v>
      </c>
      <c r="B9" s="11" t="s">
        <v>24</v>
      </c>
      <c r="C9" s="12" t="s">
        <v>888</v>
      </c>
      <c r="D9" s="11" t="s">
        <v>5</v>
      </c>
      <c r="E9" s="85" t="s">
        <v>236</v>
      </c>
      <c r="F9" s="2">
        <v>6</v>
      </c>
      <c r="G9" s="2"/>
      <c r="H9" s="2"/>
      <c r="I9" s="7"/>
      <c r="J9" s="7"/>
      <c r="K9" s="7"/>
      <c r="L9" s="7"/>
      <c r="M9" s="7"/>
      <c r="N9" s="7"/>
      <c r="O9" s="7"/>
      <c r="P9" s="7"/>
      <c r="Q9" s="159">
        <f t="shared" si="0"/>
        <v>6</v>
      </c>
    </row>
    <row r="10" spans="1:18" ht="22.15" customHeight="1" x14ac:dyDescent="0.25">
      <c r="A10" s="11">
        <v>4</v>
      </c>
      <c r="B10" s="11" t="s">
        <v>586</v>
      </c>
      <c r="C10" s="12" t="s">
        <v>889</v>
      </c>
      <c r="D10" s="11" t="s">
        <v>5</v>
      </c>
      <c r="E10" s="11" t="s">
        <v>236</v>
      </c>
      <c r="F10" s="2"/>
      <c r="G10" s="2"/>
      <c r="H10" s="2"/>
      <c r="I10" s="7"/>
      <c r="J10" s="7"/>
      <c r="K10" s="7"/>
      <c r="L10" s="7"/>
      <c r="M10" s="7"/>
      <c r="N10" s="7">
        <v>7</v>
      </c>
      <c r="O10" s="7"/>
      <c r="P10" s="7">
        <v>10</v>
      </c>
      <c r="Q10" s="159">
        <f t="shared" si="0"/>
        <v>17</v>
      </c>
    </row>
    <row r="11" spans="1:18" ht="22.15" customHeight="1" x14ac:dyDescent="0.25">
      <c r="A11" s="16" t="s">
        <v>250</v>
      </c>
      <c r="B11" s="276" t="s">
        <v>884</v>
      </c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O11" s="277"/>
      <c r="P11" s="277"/>
      <c r="Q11" s="159"/>
    </row>
    <row r="12" spans="1:18" ht="22.15" customHeight="1" x14ac:dyDescent="0.25">
      <c r="A12" s="11">
        <v>5</v>
      </c>
      <c r="B12" s="11" t="s">
        <v>170</v>
      </c>
      <c r="C12" s="12" t="s">
        <v>171</v>
      </c>
      <c r="D12" s="11" t="s">
        <v>61</v>
      </c>
      <c r="E12" s="85" t="s">
        <v>236</v>
      </c>
      <c r="F12" s="2">
        <v>1</v>
      </c>
      <c r="G12" s="2"/>
      <c r="H12" s="2"/>
      <c r="I12" s="7"/>
      <c r="J12" s="7"/>
      <c r="K12" s="7"/>
      <c r="L12" s="7"/>
      <c r="M12" s="7"/>
      <c r="N12" s="7"/>
      <c r="O12" s="7"/>
      <c r="P12" s="7"/>
      <c r="Q12" s="159">
        <f t="shared" si="0"/>
        <v>1</v>
      </c>
    </row>
    <row r="13" spans="1:18" ht="22.15" customHeight="1" x14ac:dyDescent="0.25">
      <c r="A13" s="11">
        <v>6</v>
      </c>
      <c r="B13" s="11" t="s">
        <v>174</v>
      </c>
      <c r="C13" s="12" t="s">
        <v>175</v>
      </c>
      <c r="D13" s="11" t="s">
        <v>61</v>
      </c>
      <c r="E13" s="85" t="s">
        <v>236</v>
      </c>
      <c r="F13" s="2">
        <v>3</v>
      </c>
      <c r="G13" s="2">
        <v>3</v>
      </c>
      <c r="H13" s="2">
        <v>3</v>
      </c>
      <c r="I13" s="7">
        <v>3</v>
      </c>
      <c r="J13" s="7">
        <v>3</v>
      </c>
      <c r="K13" s="7">
        <v>3</v>
      </c>
      <c r="L13" s="7"/>
      <c r="M13" s="7"/>
      <c r="N13" s="7"/>
      <c r="O13" s="7"/>
      <c r="P13" s="7"/>
      <c r="Q13" s="159">
        <f t="shared" si="0"/>
        <v>18</v>
      </c>
    </row>
    <row r="14" spans="1:18" ht="22.15" customHeight="1" x14ac:dyDescent="0.25">
      <c r="A14" s="11">
        <v>7</v>
      </c>
      <c r="B14" s="11" t="s">
        <v>178</v>
      </c>
      <c r="C14" s="12" t="s">
        <v>179</v>
      </c>
      <c r="D14" s="11" t="s">
        <v>61</v>
      </c>
      <c r="E14" s="85" t="s">
        <v>236</v>
      </c>
      <c r="F14" s="2"/>
      <c r="G14" s="2">
        <v>1</v>
      </c>
      <c r="H14" s="2">
        <v>1</v>
      </c>
      <c r="I14" s="7">
        <v>1</v>
      </c>
      <c r="J14" s="7">
        <v>2</v>
      </c>
      <c r="K14" s="7">
        <v>1</v>
      </c>
      <c r="L14" s="7"/>
      <c r="M14" s="7">
        <v>2</v>
      </c>
      <c r="N14" s="7"/>
      <c r="O14" s="7"/>
      <c r="P14" s="7"/>
      <c r="Q14" s="159">
        <f t="shared" si="0"/>
        <v>8</v>
      </c>
    </row>
    <row r="15" spans="1:18" ht="22.15" customHeight="1" x14ac:dyDescent="0.25">
      <c r="A15" s="11">
        <v>8</v>
      </c>
      <c r="B15" s="11" t="s">
        <v>180</v>
      </c>
      <c r="C15" s="12" t="s">
        <v>181</v>
      </c>
      <c r="D15" s="11" t="s">
        <v>61</v>
      </c>
      <c r="E15" s="85" t="s">
        <v>236</v>
      </c>
      <c r="F15" s="2">
        <v>1</v>
      </c>
      <c r="G15" s="2"/>
      <c r="H15" s="2">
        <v>1</v>
      </c>
      <c r="I15" s="7">
        <v>2</v>
      </c>
      <c r="J15" s="7">
        <v>2</v>
      </c>
      <c r="K15" s="7">
        <v>2</v>
      </c>
      <c r="L15" s="7"/>
      <c r="M15" s="7"/>
      <c r="N15" s="7"/>
      <c r="O15" s="7"/>
      <c r="P15" s="7"/>
      <c r="Q15" s="159">
        <f t="shared" si="0"/>
        <v>8</v>
      </c>
    </row>
    <row r="16" spans="1:18" ht="22.15" customHeight="1" x14ac:dyDescent="0.25">
      <c r="A16" s="11">
        <v>9</v>
      </c>
      <c r="B16" s="11" t="s">
        <v>182</v>
      </c>
      <c r="C16" s="12" t="s">
        <v>231</v>
      </c>
      <c r="D16" s="11" t="s">
        <v>183</v>
      </c>
      <c r="E16" s="85" t="s">
        <v>236</v>
      </c>
      <c r="F16" s="2"/>
      <c r="G16" s="2"/>
      <c r="H16" s="2">
        <v>1</v>
      </c>
      <c r="I16" s="7"/>
      <c r="J16" s="7"/>
      <c r="K16" s="7"/>
      <c r="L16" s="7"/>
      <c r="M16" s="7"/>
      <c r="N16" s="7"/>
      <c r="O16" s="7"/>
      <c r="P16" s="7"/>
      <c r="Q16" s="159">
        <f t="shared" si="0"/>
        <v>1</v>
      </c>
    </row>
    <row r="17" spans="1:17" ht="22.15" customHeight="1" x14ac:dyDescent="0.25">
      <c r="A17" s="11">
        <v>10</v>
      </c>
      <c r="B17" s="11" t="s">
        <v>184</v>
      </c>
      <c r="C17" s="17" t="s">
        <v>265</v>
      </c>
      <c r="D17" s="11" t="s">
        <v>61</v>
      </c>
      <c r="E17" s="85" t="s">
        <v>236</v>
      </c>
      <c r="F17" s="2"/>
      <c r="G17" s="2"/>
      <c r="H17" s="2">
        <v>1</v>
      </c>
      <c r="I17" s="7"/>
      <c r="J17" s="7"/>
      <c r="K17" s="7"/>
      <c r="L17" s="7"/>
      <c r="M17" s="7"/>
      <c r="N17" s="7"/>
      <c r="O17" s="7"/>
      <c r="P17" s="7"/>
      <c r="Q17" s="159">
        <f t="shared" si="0"/>
        <v>1</v>
      </c>
    </row>
    <row r="18" spans="1:17" ht="22.15" customHeight="1" x14ac:dyDescent="0.25">
      <c r="A18" s="11">
        <v>11</v>
      </c>
      <c r="B18" s="11" t="s">
        <v>189</v>
      </c>
      <c r="C18" s="12" t="s">
        <v>190</v>
      </c>
      <c r="D18" s="11" t="s">
        <v>191</v>
      </c>
      <c r="E18" s="85" t="s">
        <v>236</v>
      </c>
      <c r="F18" s="2">
        <v>30</v>
      </c>
      <c r="G18" s="2">
        <v>30</v>
      </c>
      <c r="H18" s="2">
        <v>36</v>
      </c>
      <c r="I18" s="7">
        <v>30</v>
      </c>
      <c r="J18" s="7">
        <v>30</v>
      </c>
      <c r="K18" s="7">
        <v>30</v>
      </c>
      <c r="L18" s="7">
        <v>30</v>
      </c>
      <c r="M18" s="7">
        <v>20</v>
      </c>
      <c r="N18" s="7">
        <v>30</v>
      </c>
      <c r="O18" s="7"/>
      <c r="P18" s="7">
        <v>10</v>
      </c>
      <c r="Q18" s="159">
        <f t="shared" si="0"/>
        <v>276</v>
      </c>
    </row>
    <row r="19" spans="1:17" ht="22.15" customHeight="1" x14ac:dyDescent="0.25">
      <c r="A19" s="16" t="s">
        <v>268</v>
      </c>
      <c r="B19" s="223" t="s">
        <v>885</v>
      </c>
      <c r="C19" s="224"/>
      <c r="D19" s="224"/>
      <c r="E19" s="224"/>
      <c r="F19" s="224"/>
      <c r="G19" s="224"/>
      <c r="H19" s="224"/>
      <c r="I19" s="225"/>
      <c r="L19" s="7"/>
      <c r="M19" s="7"/>
      <c r="N19" s="7"/>
      <c r="O19" s="7"/>
      <c r="P19" s="7"/>
      <c r="Q19" s="159"/>
    </row>
    <row r="20" spans="1:17" ht="22.15" customHeight="1" x14ac:dyDescent="0.25">
      <c r="A20" s="11">
        <v>12</v>
      </c>
      <c r="B20" s="11" t="s">
        <v>322</v>
      </c>
      <c r="C20" s="62" t="s">
        <v>899</v>
      </c>
      <c r="D20" s="63" t="s">
        <v>5</v>
      </c>
      <c r="E20" s="63" t="s">
        <v>236</v>
      </c>
      <c r="F20" s="2"/>
      <c r="G20" s="2"/>
      <c r="H20" s="2"/>
      <c r="I20" s="2"/>
      <c r="J20" s="2"/>
      <c r="K20" s="161">
        <v>10</v>
      </c>
      <c r="L20" s="7"/>
      <c r="M20" s="7"/>
      <c r="N20" s="7"/>
      <c r="O20" s="7"/>
      <c r="P20" s="7"/>
      <c r="Q20" s="159">
        <f t="shared" si="0"/>
        <v>10</v>
      </c>
    </row>
    <row r="21" spans="1:17" ht="22.15" customHeight="1" x14ac:dyDescent="0.25">
      <c r="A21" s="11">
        <v>13</v>
      </c>
      <c r="B21" s="11" t="s">
        <v>326</v>
      </c>
      <c r="C21" s="62" t="s">
        <v>327</v>
      </c>
      <c r="D21" s="63" t="s">
        <v>5</v>
      </c>
      <c r="E21" s="63" t="s">
        <v>235</v>
      </c>
      <c r="F21" s="2"/>
      <c r="G21" s="2"/>
      <c r="H21" s="2"/>
      <c r="I21" s="2">
        <v>1</v>
      </c>
      <c r="J21" s="2"/>
      <c r="K21" s="161">
        <v>1</v>
      </c>
      <c r="L21" s="7"/>
      <c r="M21" s="7"/>
      <c r="N21" s="7"/>
      <c r="O21" s="7"/>
      <c r="P21" s="7"/>
      <c r="Q21" s="159">
        <f t="shared" si="0"/>
        <v>2</v>
      </c>
    </row>
    <row r="22" spans="1:17" ht="22.15" customHeight="1" x14ac:dyDescent="0.25">
      <c r="A22" s="11">
        <v>14</v>
      </c>
      <c r="B22" s="11" t="s">
        <v>351</v>
      </c>
      <c r="C22" s="12" t="s">
        <v>352</v>
      </c>
      <c r="D22" s="11" t="s">
        <v>5</v>
      </c>
      <c r="E22" s="11" t="s">
        <v>235</v>
      </c>
      <c r="F22" s="2"/>
      <c r="G22" s="2"/>
      <c r="H22" s="2"/>
      <c r="I22" s="2"/>
      <c r="J22" s="2"/>
      <c r="K22" s="2">
        <v>1</v>
      </c>
      <c r="L22" s="7">
        <v>1</v>
      </c>
      <c r="M22" s="7"/>
      <c r="N22" s="7"/>
      <c r="O22" s="7"/>
      <c r="P22" s="7"/>
      <c r="Q22" s="159">
        <f t="shared" si="0"/>
        <v>2</v>
      </c>
    </row>
    <row r="23" spans="1:17" ht="22.15" customHeight="1" x14ac:dyDescent="0.25">
      <c r="A23" s="11">
        <v>15</v>
      </c>
      <c r="B23" s="11" t="s">
        <v>356</v>
      </c>
      <c r="C23" s="9" t="s">
        <v>91</v>
      </c>
      <c r="D23" s="21" t="s">
        <v>61</v>
      </c>
      <c r="E23" s="21" t="s">
        <v>236</v>
      </c>
      <c r="F23" s="2"/>
      <c r="G23" s="2"/>
      <c r="H23" s="2"/>
      <c r="I23" s="2">
        <v>1</v>
      </c>
      <c r="J23" s="2"/>
      <c r="K23" s="2">
        <v>1</v>
      </c>
      <c r="L23" s="7"/>
      <c r="M23" s="7"/>
      <c r="N23" s="7"/>
      <c r="O23" s="7"/>
      <c r="P23" s="7"/>
      <c r="Q23" s="159">
        <f t="shared" si="0"/>
        <v>2</v>
      </c>
    </row>
    <row r="24" spans="1:17" ht="22.15" customHeight="1" x14ac:dyDescent="0.25">
      <c r="A24" s="11">
        <v>16</v>
      </c>
      <c r="B24" s="11" t="s">
        <v>362</v>
      </c>
      <c r="C24" s="12" t="s">
        <v>363</v>
      </c>
      <c r="D24" s="11" t="s">
        <v>61</v>
      </c>
      <c r="E24" s="11" t="s">
        <v>235</v>
      </c>
      <c r="F24" s="2"/>
      <c r="G24" s="2"/>
      <c r="H24" s="2"/>
      <c r="I24" s="2">
        <v>1</v>
      </c>
      <c r="J24" s="2">
        <v>1</v>
      </c>
      <c r="K24" s="2">
        <v>1</v>
      </c>
      <c r="L24" s="7"/>
      <c r="M24" s="7"/>
      <c r="N24" s="7"/>
      <c r="O24" s="7"/>
      <c r="P24" s="7"/>
      <c r="Q24" s="159">
        <f t="shared" si="0"/>
        <v>3</v>
      </c>
    </row>
    <row r="25" spans="1:17" ht="22.15" customHeight="1" x14ac:dyDescent="0.25">
      <c r="A25" s="11">
        <v>17</v>
      </c>
      <c r="B25" s="11" t="s">
        <v>365</v>
      </c>
      <c r="C25" s="12" t="s">
        <v>366</v>
      </c>
      <c r="D25" s="11" t="s">
        <v>61</v>
      </c>
      <c r="E25" s="11" t="s">
        <v>236</v>
      </c>
      <c r="F25" s="2"/>
      <c r="G25" s="2"/>
      <c r="H25" s="2"/>
      <c r="I25" s="2"/>
      <c r="J25" s="2"/>
      <c r="K25" s="2">
        <v>1</v>
      </c>
      <c r="L25" s="7"/>
      <c r="M25" s="7"/>
      <c r="N25" s="7"/>
      <c r="O25" s="7"/>
      <c r="P25" s="7"/>
      <c r="Q25" s="159">
        <f t="shared" si="0"/>
        <v>1</v>
      </c>
    </row>
    <row r="26" spans="1:17" ht="22.15" customHeight="1" x14ac:dyDescent="0.25">
      <c r="A26" s="11">
        <v>18</v>
      </c>
      <c r="B26" s="11" t="s">
        <v>369</v>
      </c>
      <c r="C26" s="12" t="s">
        <v>370</v>
      </c>
      <c r="D26" s="11" t="s">
        <v>61</v>
      </c>
      <c r="E26" s="11" t="s">
        <v>236</v>
      </c>
      <c r="F26" s="2"/>
      <c r="G26" s="2"/>
      <c r="H26" s="2"/>
      <c r="I26" s="2"/>
      <c r="J26" s="2">
        <v>1</v>
      </c>
      <c r="K26" s="2"/>
      <c r="L26" s="7"/>
      <c r="M26" s="7"/>
      <c r="N26" s="7"/>
      <c r="O26" s="7"/>
      <c r="P26" s="7"/>
      <c r="Q26" s="159">
        <f t="shared" si="0"/>
        <v>1</v>
      </c>
    </row>
    <row r="27" spans="1:17" ht="32.450000000000003" customHeight="1" x14ac:dyDescent="0.25">
      <c r="A27" s="11">
        <v>19</v>
      </c>
      <c r="B27" s="11" t="s">
        <v>372</v>
      </c>
      <c r="C27" s="12" t="s">
        <v>373</v>
      </c>
      <c r="D27" s="11" t="s">
        <v>61</v>
      </c>
      <c r="E27" s="11" t="s">
        <v>236</v>
      </c>
      <c r="F27" s="2"/>
      <c r="G27" s="2"/>
      <c r="H27" s="2"/>
      <c r="I27" s="2"/>
      <c r="J27" s="2"/>
      <c r="K27" s="2">
        <v>1</v>
      </c>
      <c r="L27" s="7"/>
      <c r="M27" s="7">
        <v>2</v>
      </c>
      <c r="N27" s="7"/>
      <c r="O27" s="7"/>
      <c r="P27" s="7"/>
      <c r="Q27" s="159">
        <f t="shared" si="0"/>
        <v>3</v>
      </c>
    </row>
    <row r="28" spans="1:17" ht="22.15" customHeight="1" x14ac:dyDescent="0.25">
      <c r="A28" s="11">
        <v>20</v>
      </c>
      <c r="B28" s="11" t="s">
        <v>374</v>
      </c>
      <c r="C28" s="12" t="s">
        <v>375</v>
      </c>
      <c r="D28" s="11" t="s">
        <v>61</v>
      </c>
      <c r="E28" s="11" t="s">
        <v>236</v>
      </c>
      <c r="F28" s="2"/>
      <c r="G28" s="2"/>
      <c r="H28" s="2"/>
      <c r="I28" s="2">
        <v>2</v>
      </c>
      <c r="J28" s="2"/>
      <c r="K28" s="2"/>
      <c r="L28" s="7"/>
      <c r="M28" s="7"/>
      <c r="N28" s="7"/>
      <c r="O28" s="7"/>
      <c r="P28" s="7"/>
      <c r="Q28" s="159">
        <f t="shared" si="0"/>
        <v>2</v>
      </c>
    </row>
    <row r="29" spans="1:17" ht="22.15" customHeight="1" x14ac:dyDescent="0.25">
      <c r="A29" s="11">
        <v>21</v>
      </c>
      <c r="B29" s="11" t="s">
        <v>383</v>
      </c>
      <c r="C29" s="12" t="s">
        <v>384</v>
      </c>
      <c r="D29" s="11" t="s">
        <v>61</v>
      </c>
      <c r="E29" s="11" t="s">
        <v>236</v>
      </c>
      <c r="F29" s="2"/>
      <c r="G29" s="2"/>
      <c r="H29" s="2"/>
      <c r="I29" s="2"/>
      <c r="J29" s="2"/>
      <c r="K29" s="2">
        <v>1</v>
      </c>
      <c r="L29" s="7"/>
      <c r="M29" s="7"/>
      <c r="N29" s="7"/>
      <c r="O29" s="7"/>
      <c r="P29" s="7"/>
      <c r="Q29" s="159">
        <f t="shared" ref="Q29:Q51" si="1">F29+G29+H29+I29+J29+K29+L29+M29+N29+O29+P29</f>
        <v>1</v>
      </c>
    </row>
    <row r="30" spans="1:17" ht="22.15" customHeight="1" x14ac:dyDescent="0.25">
      <c r="A30" s="11">
        <v>22</v>
      </c>
      <c r="B30" s="11" t="s">
        <v>398</v>
      </c>
      <c r="C30" s="12" t="s">
        <v>115</v>
      </c>
      <c r="D30" s="11" t="s">
        <v>126</v>
      </c>
      <c r="E30" s="11" t="s">
        <v>236</v>
      </c>
      <c r="F30" s="2"/>
      <c r="G30" s="2"/>
      <c r="H30" s="2"/>
      <c r="I30" s="2"/>
      <c r="J30" s="2"/>
      <c r="K30" s="2">
        <v>1</v>
      </c>
      <c r="L30" s="7"/>
      <c r="M30" s="7"/>
      <c r="N30" s="7"/>
      <c r="O30" s="7"/>
      <c r="P30" s="7"/>
      <c r="Q30" s="159">
        <f t="shared" si="1"/>
        <v>1</v>
      </c>
    </row>
    <row r="31" spans="1:17" ht="22.15" customHeight="1" x14ac:dyDescent="0.25">
      <c r="A31" s="11">
        <v>23</v>
      </c>
      <c r="B31" s="11" t="s">
        <v>401</v>
      </c>
      <c r="C31" s="12" t="s">
        <v>402</v>
      </c>
      <c r="D31" s="11" t="s">
        <v>61</v>
      </c>
      <c r="E31" s="11" t="s">
        <v>236</v>
      </c>
      <c r="F31" s="2"/>
      <c r="G31" s="2"/>
      <c r="H31" s="2"/>
      <c r="I31" s="2"/>
      <c r="J31" s="2">
        <v>1</v>
      </c>
      <c r="K31" s="2"/>
      <c r="L31" s="7"/>
      <c r="M31" s="7"/>
      <c r="N31" s="7"/>
      <c r="O31" s="7"/>
      <c r="P31" s="7"/>
      <c r="Q31" s="159">
        <f t="shared" si="1"/>
        <v>1</v>
      </c>
    </row>
    <row r="32" spans="1:17" ht="22.15" customHeight="1" x14ac:dyDescent="0.25">
      <c r="A32" s="11">
        <v>24</v>
      </c>
      <c r="B32" s="11" t="s">
        <v>403</v>
      </c>
      <c r="C32" s="12" t="s">
        <v>404</v>
      </c>
      <c r="D32" s="11" t="s">
        <v>61</v>
      </c>
      <c r="E32" s="11" t="s">
        <v>235</v>
      </c>
      <c r="F32" s="2"/>
      <c r="G32" s="2"/>
      <c r="H32" s="2"/>
      <c r="I32" s="2">
        <v>1</v>
      </c>
      <c r="J32" s="2">
        <v>1</v>
      </c>
      <c r="K32" s="2"/>
      <c r="L32" s="7"/>
      <c r="M32" s="7"/>
      <c r="N32" s="7"/>
      <c r="O32" s="7"/>
      <c r="P32" s="7"/>
      <c r="Q32" s="159">
        <f t="shared" si="1"/>
        <v>2</v>
      </c>
    </row>
    <row r="33" spans="1:18" ht="30" customHeight="1" x14ac:dyDescent="0.25">
      <c r="A33" s="11">
        <v>25</v>
      </c>
      <c r="B33" s="11" t="s">
        <v>405</v>
      </c>
      <c r="C33" s="12" t="s">
        <v>406</v>
      </c>
      <c r="D33" s="11" t="s">
        <v>61</v>
      </c>
      <c r="E33" s="11" t="s">
        <v>236</v>
      </c>
      <c r="F33" s="2"/>
      <c r="G33" s="2"/>
      <c r="H33" s="2"/>
      <c r="I33" s="2"/>
      <c r="J33" s="2">
        <v>1</v>
      </c>
      <c r="K33" s="2"/>
      <c r="L33" s="7"/>
      <c r="M33" s="7"/>
      <c r="N33" s="7"/>
      <c r="O33" s="7"/>
      <c r="P33" s="7"/>
      <c r="Q33" s="159">
        <f t="shared" si="1"/>
        <v>1</v>
      </c>
    </row>
    <row r="34" spans="1:18" ht="22.15" customHeight="1" x14ac:dyDescent="0.25">
      <c r="A34" s="11">
        <v>26</v>
      </c>
      <c r="B34" s="11" t="s">
        <v>409</v>
      </c>
      <c r="C34" s="12" t="s">
        <v>255</v>
      </c>
      <c r="D34" s="11" t="s">
        <v>61</v>
      </c>
      <c r="E34" s="11" t="s">
        <v>236</v>
      </c>
      <c r="F34" s="2"/>
      <c r="G34" s="2"/>
      <c r="H34" s="2"/>
      <c r="I34" s="2">
        <v>1</v>
      </c>
      <c r="J34" s="2">
        <v>1</v>
      </c>
      <c r="K34" s="2"/>
      <c r="L34" s="7"/>
      <c r="M34" s="7"/>
      <c r="N34" s="7"/>
      <c r="O34" s="7"/>
      <c r="P34" s="7"/>
      <c r="Q34" s="159">
        <f t="shared" si="1"/>
        <v>2</v>
      </c>
    </row>
    <row r="35" spans="1:18" ht="22.15" customHeight="1" x14ac:dyDescent="0.25">
      <c r="A35" s="11">
        <v>27</v>
      </c>
      <c r="B35" s="11" t="s">
        <v>414</v>
      </c>
      <c r="C35" s="12" t="s">
        <v>415</v>
      </c>
      <c r="D35" s="11" t="s">
        <v>200</v>
      </c>
      <c r="E35" s="11" t="s">
        <v>236</v>
      </c>
      <c r="F35" s="147"/>
      <c r="G35" s="147"/>
      <c r="H35" s="147"/>
      <c r="I35" s="147"/>
      <c r="J35" s="147"/>
      <c r="K35" s="147">
        <v>1</v>
      </c>
      <c r="L35" s="7"/>
      <c r="M35" s="7"/>
      <c r="N35" s="7"/>
      <c r="O35" s="7"/>
      <c r="P35" s="7"/>
      <c r="Q35" s="159">
        <f t="shared" si="1"/>
        <v>1</v>
      </c>
    </row>
    <row r="36" spans="1:18" ht="22.15" customHeight="1" x14ac:dyDescent="0.25">
      <c r="A36" s="11">
        <v>28</v>
      </c>
      <c r="B36" s="11" t="s">
        <v>418</v>
      </c>
      <c r="C36" s="12" t="s">
        <v>419</v>
      </c>
      <c r="D36" s="11" t="s">
        <v>61</v>
      </c>
      <c r="E36" s="11" t="s">
        <v>236</v>
      </c>
      <c r="F36" s="2"/>
      <c r="G36" s="2"/>
      <c r="H36" s="2"/>
      <c r="I36" s="2">
        <v>3</v>
      </c>
      <c r="J36" s="2">
        <v>5</v>
      </c>
      <c r="K36" s="2">
        <v>22</v>
      </c>
      <c r="L36" s="7"/>
      <c r="M36" s="7"/>
      <c r="N36" s="7"/>
      <c r="O36" s="7"/>
      <c r="P36" s="7"/>
      <c r="Q36" s="159">
        <f t="shared" si="1"/>
        <v>30</v>
      </c>
    </row>
    <row r="37" spans="1:18" ht="22.15" customHeight="1" x14ac:dyDescent="0.25">
      <c r="A37" s="11">
        <v>29</v>
      </c>
      <c r="B37" s="11" t="s">
        <v>420</v>
      </c>
      <c r="C37" s="12" t="s">
        <v>421</v>
      </c>
      <c r="D37" s="11" t="s">
        <v>61</v>
      </c>
      <c r="E37" s="11" t="s">
        <v>236</v>
      </c>
      <c r="F37" s="2"/>
      <c r="G37" s="2"/>
      <c r="H37" s="2"/>
      <c r="I37" s="2">
        <v>5</v>
      </c>
      <c r="J37" s="2"/>
      <c r="K37" s="2">
        <v>13</v>
      </c>
      <c r="L37" s="7"/>
      <c r="M37" s="7"/>
      <c r="N37" s="7"/>
      <c r="O37" s="7"/>
      <c r="P37" s="7"/>
      <c r="Q37" s="159">
        <f t="shared" si="1"/>
        <v>18</v>
      </c>
    </row>
    <row r="38" spans="1:18" ht="22.15" customHeight="1" x14ac:dyDescent="0.25">
      <c r="A38" s="11">
        <v>30</v>
      </c>
      <c r="B38" s="11" t="s">
        <v>428</v>
      </c>
      <c r="C38" s="12" t="s">
        <v>429</v>
      </c>
      <c r="D38" s="11" t="s">
        <v>61</v>
      </c>
      <c r="E38" s="15" t="s">
        <v>248</v>
      </c>
      <c r="F38" s="2"/>
      <c r="G38" s="2"/>
      <c r="H38" s="2"/>
      <c r="I38" s="2">
        <v>1</v>
      </c>
      <c r="J38" s="2"/>
      <c r="K38" s="2"/>
      <c r="L38" s="7"/>
      <c r="M38" s="7"/>
      <c r="N38" s="7"/>
      <c r="O38" s="7"/>
      <c r="P38" s="7"/>
      <c r="Q38" s="159">
        <f t="shared" si="1"/>
        <v>1</v>
      </c>
    </row>
    <row r="39" spans="1:18" ht="22.15" customHeight="1" x14ac:dyDescent="0.25">
      <c r="A39" s="11" t="s">
        <v>886</v>
      </c>
      <c r="B39" s="223" t="s">
        <v>887</v>
      </c>
      <c r="C39" s="224"/>
      <c r="D39" s="224"/>
      <c r="E39" s="224"/>
      <c r="F39" s="224"/>
      <c r="G39" s="224"/>
      <c r="H39" s="224"/>
      <c r="I39" s="225"/>
      <c r="Q39" s="159"/>
    </row>
    <row r="40" spans="1:18" ht="22.15" customHeight="1" x14ac:dyDescent="0.25">
      <c r="A40" s="11">
        <v>31</v>
      </c>
      <c r="B40" s="11" t="s">
        <v>489</v>
      </c>
      <c r="C40" s="12" t="s">
        <v>900</v>
      </c>
      <c r="D40" s="11" t="s">
        <v>5</v>
      </c>
      <c r="E40" s="11" t="s">
        <v>236</v>
      </c>
      <c r="F40" s="2"/>
      <c r="G40" s="2"/>
      <c r="H40" s="2"/>
      <c r="I40" s="7"/>
      <c r="J40" s="7"/>
      <c r="K40" s="7"/>
      <c r="L40" s="2">
        <v>3</v>
      </c>
      <c r="M40" s="2"/>
      <c r="N40" s="7"/>
      <c r="O40" s="7"/>
      <c r="P40" s="7"/>
      <c r="Q40" s="159">
        <f t="shared" si="1"/>
        <v>3</v>
      </c>
    </row>
    <row r="41" spans="1:18" ht="22.15" customHeight="1" x14ac:dyDescent="0.25">
      <c r="A41" s="11">
        <v>32</v>
      </c>
      <c r="B41" s="11" t="s">
        <v>490</v>
      </c>
      <c r="C41" s="12" t="s">
        <v>901</v>
      </c>
      <c r="D41" s="11" t="s">
        <v>5</v>
      </c>
      <c r="E41" s="11" t="s">
        <v>236</v>
      </c>
      <c r="F41" s="2"/>
      <c r="G41" s="2"/>
      <c r="H41" s="2"/>
      <c r="I41" s="7"/>
      <c r="J41" s="7"/>
      <c r="K41" s="7"/>
      <c r="L41" s="2">
        <v>30</v>
      </c>
      <c r="M41" s="2"/>
      <c r="N41" s="7"/>
      <c r="O41" s="7"/>
      <c r="P41" s="7"/>
      <c r="Q41" s="159">
        <f t="shared" si="1"/>
        <v>30</v>
      </c>
    </row>
    <row r="42" spans="1:18" ht="22.15" customHeight="1" x14ac:dyDescent="0.25">
      <c r="A42" s="11">
        <v>33</v>
      </c>
      <c r="B42" s="11" t="s">
        <v>547</v>
      </c>
      <c r="C42" s="12" t="s">
        <v>548</v>
      </c>
      <c r="D42" s="11" t="s">
        <v>5</v>
      </c>
      <c r="E42" s="11" t="s">
        <v>236</v>
      </c>
      <c r="F42" s="2"/>
      <c r="G42" s="2"/>
      <c r="H42" s="2"/>
      <c r="I42" s="7"/>
      <c r="J42" s="7"/>
      <c r="K42" s="7"/>
      <c r="L42" s="2"/>
      <c r="M42" s="2">
        <v>2</v>
      </c>
      <c r="N42" s="7"/>
      <c r="O42" s="7"/>
      <c r="P42" s="7"/>
      <c r="Q42" s="159">
        <f t="shared" si="1"/>
        <v>2</v>
      </c>
    </row>
    <row r="43" spans="1:18" s="1" customFormat="1" ht="22.15" customHeight="1" x14ac:dyDescent="0.25">
      <c r="A43" s="11">
        <v>34</v>
      </c>
      <c r="B43" s="69" t="s">
        <v>554</v>
      </c>
      <c r="C43" s="64" t="s">
        <v>207</v>
      </c>
      <c r="D43" s="69" t="s">
        <v>5</v>
      </c>
      <c r="E43" s="69" t="s">
        <v>236</v>
      </c>
      <c r="F43" s="2"/>
      <c r="G43" s="2"/>
      <c r="H43" s="2"/>
      <c r="I43" s="2"/>
      <c r="J43" s="2"/>
      <c r="K43" s="2"/>
      <c r="L43" s="2"/>
      <c r="M43" s="2">
        <v>9</v>
      </c>
      <c r="N43" s="2"/>
      <c r="O43" s="2"/>
      <c r="P43" s="2"/>
      <c r="Q43" s="166">
        <f t="shared" si="1"/>
        <v>9</v>
      </c>
    </row>
    <row r="44" spans="1:18" ht="22.15" customHeight="1" x14ac:dyDescent="0.25">
      <c r="A44" s="11">
        <v>35</v>
      </c>
      <c r="B44" s="11" t="s">
        <v>556</v>
      </c>
      <c r="C44" s="12" t="s">
        <v>429</v>
      </c>
      <c r="D44" s="11" t="s">
        <v>61</v>
      </c>
      <c r="E44" s="15" t="s">
        <v>248</v>
      </c>
      <c r="F44" s="2"/>
      <c r="G44" s="2"/>
      <c r="H44" s="2"/>
      <c r="I44" s="7"/>
      <c r="J44" s="7"/>
      <c r="K44" s="7"/>
      <c r="L44" s="2"/>
      <c r="M44" s="2">
        <v>1</v>
      </c>
      <c r="N44" s="7"/>
      <c r="O44" s="7"/>
      <c r="P44" s="7"/>
      <c r="Q44" s="159">
        <f t="shared" si="1"/>
        <v>1</v>
      </c>
    </row>
    <row r="45" spans="1:18" ht="30.6" customHeight="1" x14ac:dyDescent="0.25">
      <c r="A45" s="11">
        <v>36</v>
      </c>
      <c r="B45" s="11" t="s">
        <v>566</v>
      </c>
      <c r="C45" s="18" t="s">
        <v>870</v>
      </c>
      <c r="D45" s="11" t="s">
        <v>61</v>
      </c>
      <c r="E45" s="11" t="s">
        <v>236</v>
      </c>
      <c r="F45" s="2"/>
      <c r="G45" s="2"/>
      <c r="H45" s="2"/>
      <c r="I45" s="7"/>
      <c r="J45" s="7"/>
      <c r="K45" s="7"/>
      <c r="L45" s="2"/>
      <c r="M45" s="2">
        <v>5</v>
      </c>
      <c r="N45" s="7"/>
      <c r="O45" s="7"/>
      <c r="P45" s="7"/>
      <c r="Q45" s="159">
        <f t="shared" si="1"/>
        <v>5</v>
      </c>
      <c r="R45" s="5" t="s">
        <v>902</v>
      </c>
    </row>
    <row r="46" spans="1:18" ht="22.15" customHeight="1" x14ac:dyDescent="0.25">
      <c r="A46" s="8" t="s">
        <v>890</v>
      </c>
      <c r="B46" s="223" t="s">
        <v>891</v>
      </c>
      <c r="C46" s="224"/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225"/>
      <c r="Q46" s="159">
        <f t="shared" si="1"/>
        <v>0</v>
      </c>
    </row>
    <row r="47" spans="1:18" ht="22.15" customHeight="1" x14ac:dyDescent="0.25">
      <c r="A47" s="11">
        <v>37</v>
      </c>
      <c r="B47" s="11" t="s">
        <v>623</v>
      </c>
      <c r="C47" s="12" t="s">
        <v>624</v>
      </c>
      <c r="D47" s="11" t="s">
        <v>167</v>
      </c>
      <c r="E47" s="11" t="s">
        <v>236</v>
      </c>
      <c r="F47" s="2"/>
      <c r="G47" s="2"/>
      <c r="H47" s="2"/>
      <c r="I47" s="7"/>
      <c r="J47" s="7"/>
      <c r="K47" s="7"/>
      <c r="L47" s="7"/>
      <c r="M47" s="7"/>
      <c r="N47" s="2">
        <v>1</v>
      </c>
      <c r="O47" s="7"/>
      <c r="P47" s="2"/>
      <c r="Q47" s="159">
        <f t="shared" si="1"/>
        <v>1</v>
      </c>
    </row>
    <row r="48" spans="1:18" ht="22.15" customHeight="1" x14ac:dyDescent="0.25">
      <c r="A48" s="11">
        <v>38</v>
      </c>
      <c r="B48" s="11" t="s">
        <v>625</v>
      </c>
      <c r="C48" s="12" t="s">
        <v>626</v>
      </c>
      <c r="D48" s="11" t="s">
        <v>61</v>
      </c>
      <c r="E48" s="11" t="s">
        <v>236</v>
      </c>
      <c r="F48" s="2"/>
      <c r="G48" s="2"/>
      <c r="H48" s="2"/>
      <c r="I48" s="7"/>
      <c r="J48" s="7"/>
      <c r="K48" s="7"/>
      <c r="L48" s="7"/>
      <c r="M48" s="7"/>
      <c r="N48" s="2">
        <v>2</v>
      </c>
      <c r="O48" s="7"/>
      <c r="P48" s="2"/>
      <c r="Q48" s="159">
        <f t="shared" si="1"/>
        <v>2</v>
      </c>
    </row>
    <row r="49" spans="1:18" ht="22.15" customHeight="1" x14ac:dyDescent="0.25">
      <c r="A49" s="11">
        <v>39</v>
      </c>
      <c r="B49" s="11" t="s">
        <v>630</v>
      </c>
      <c r="C49" s="12" t="s">
        <v>631</v>
      </c>
      <c r="D49" s="11" t="s">
        <v>61</v>
      </c>
      <c r="E49" s="11" t="s">
        <v>236</v>
      </c>
      <c r="F49" s="2"/>
      <c r="G49" s="2"/>
      <c r="H49" s="2"/>
      <c r="I49" s="7"/>
      <c r="J49" s="7"/>
      <c r="K49" s="7"/>
      <c r="L49" s="7"/>
      <c r="M49" s="7"/>
      <c r="N49" s="2">
        <v>1</v>
      </c>
      <c r="O49" s="7"/>
      <c r="P49" s="2"/>
      <c r="Q49" s="159">
        <f t="shared" si="1"/>
        <v>1</v>
      </c>
    </row>
    <row r="50" spans="1:18" ht="22.15" customHeight="1" x14ac:dyDescent="0.25">
      <c r="A50" s="11">
        <v>40</v>
      </c>
      <c r="B50" s="11" t="s">
        <v>638</v>
      </c>
      <c r="C50" s="12" t="s">
        <v>639</v>
      </c>
      <c r="D50" s="11" t="s">
        <v>61</v>
      </c>
      <c r="E50" s="11" t="s">
        <v>236</v>
      </c>
      <c r="F50" s="2"/>
      <c r="G50" s="2"/>
      <c r="H50" s="2"/>
      <c r="I50" s="7"/>
      <c r="J50" s="7"/>
      <c r="K50" s="7"/>
      <c r="L50" s="7"/>
      <c r="M50" s="7"/>
      <c r="N50" s="2">
        <v>1</v>
      </c>
      <c r="O50" s="7"/>
      <c r="P50" s="2"/>
      <c r="Q50" s="159">
        <f t="shared" si="1"/>
        <v>1</v>
      </c>
    </row>
    <row r="51" spans="1:18" ht="22.15" customHeight="1" x14ac:dyDescent="0.25">
      <c r="A51" s="11">
        <v>41</v>
      </c>
      <c r="B51" s="11" t="s">
        <v>679</v>
      </c>
      <c r="C51" s="12" t="s">
        <v>680</v>
      </c>
      <c r="D51" s="11" t="s">
        <v>61</v>
      </c>
      <c r="E51" s="11" t="s">
        <v>236</v>
      </c>
      <c r="F51" s="2"/>
      <c r="G51" s="2"/>
      <c r="H51" s="2"/>
      <c r="I51" s="7"/>
      <c r="J51" s="7"/>
      <c r="K51" s="7"/>
      <c r="L51" s="7"/>
      <c r="M51" s="7"/>
      <c r="N51" s="2"/>
      <c r="O51" s="7"/>
      <c r="P51" s="2">
        <v>1</v>
      </c>
      <c r="Q51" s="159">
        <f t="shared" si="1"/>
        <v>1</v>
      </c>
    </row>
    <row r="52" spans="1:18" s="3" customFormat="1" ht="22.15" customHeight="1" x14ac:dyDescent="0.25">
      <c r="A52" s="11">
        <v>42</v>
      </c>
      <c r="B52" s="2" t="s">
        <v>905</v>
      </c>
      <c r="C52" s="66" t="s">
        <v>916</v>
      </c>
      <c r="D52" s="207" t="s">
        <v>904</v>
      </c>
      <c r="E52" s="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2"/>
      <c r="Q52" s="2">
        <v>2</v>
      </c>
      <c r="R52" s="3" t="s">
        <v>915</v>
      </c>
    </row>
    <row r="53" spans="1:18" s="3" customFormat="1" ht="22.15" customHeight="1" x14ac:dyDescent="0.25">
      <c r="A53" s="11">
        <v>43</v>
      </c>
      <c r="B53" s="2" t="s">
        <v>905</v>
      </c>
      <c r="C53" s="66" t="s">
        <v>907</v>
      </c>
      <c r="D53" s="207" t="s">
        <v>5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152">
        <v>10</v>
      </c>
      <c r="P53" s="2"/>
      <c r="Q53" s="2">
        <f t="shared" ref="Q53:Q59" si="2">E53+F53+G53+H53+I53+J53+K53+L53+M53+N53+O53+P53</f>
        <v>10</v>
      </c>
      <c r="R53" s="3" t="s">
        <v>917</v>
      </c>
    </row>
    <row r="54" spans="1:18" s="3" customFormat="1" ht="22.15" customHeight="1" x14ac:dyDescent="0.25">
      <c r="A54" s="11">
        <v>44</v>
      </c>
      <c r="B54" s="2" t="s">
        <v>905</v>
      </c>
      <c r="C54" s="66" t="s">
        <v>908</v>
      </c>
      <c r="D54" s="207" t="s">
        <v>1002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152">
        <v>200</v>
      </c>
      <c r="P54" s="2"/>
      <c r="Q54" s="2">
        <f t="shared" si="2"/>
        <v>200</v>
      </c>
      <c r="R54" s="3" t="s">
        <v>920</v>
      </c>
    </row>
    <row r="55" spans="1:18" s="3" customFormat="1" ht="22.15" customHeight="1" x14ac:dyDescent="0.25">
      <c r="A55" s="11">
        <v>45</v>
      </c>
      <c r="B55" s="2" t="s">
        <v>905</v>
      </c>
      <c r="C55" s="2" t="s">
        <v>910</v>
      </c>
      <c r="D55" s="207" t="s">
        <v>191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152">
        <v>20</v>
      </c>
      <c r="P55" s="2"/>
      <c r="Q55" s="2">
        <f t="shared" si="2"/>
        <v>20</v>
      </c>
      <c r="R55" s="3" t="s">
        <v>999</v>
      </c>
    </row>
    <row r="56" spans="1:18" s="3" customFormat="1" ht="22.15" customHeight="1" x14ac:dyDescent="0.25">
      <c r="A56" s="11">
        <v>46</v>
      </c>
      <c r="B56" s="2" t="s">
        <v>905</v>
      </c>
      <c r="C56" s="2" t="s">
        <v>911</v>
      </c>
      <c r="D56" s="207" t="s">
        <v>912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152">
        <v>5</v>
      </c>
      <c r="P56" s="2"/>
      <c r="Q56" s="2">
        <f t="shared" si="2"/>
        <v>5</v>
      </c>
      <c r="R56" s="3" t="s">
        <v>918</v>
      </c>
    </row>
    <row r="57" spans="1:18" s="3" customFormat="1" ht="22.15" customHeight="1" x14ac:dyDescent="0.25">
      <c r="A57" s="11">
        <v>47</v>
      </c>
      <c r="B57" s="2" t="s">
        <v>905</v>
      </c>
      <c r="C57" s="2" t="s">
        <v>1000</v>
      </c>
      <c r="D57" s="207" t="s">
        <v>912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152">
        <v>20</v>
      </c>
      <c r="P57" s="2"/>
      <c r="Q57" s="2">
        <f t="shared" si="2"/>
        <v>20</v>
      </c>
      <c r="R57" s="3" t="s">
        <v>1001</v>
      </c>
    </row>
    <row r="58" spans="1:18" s="3" customFormat="1" ht="22.15" customHeight="1" x14ac:dyDescent="0.25">
      <c r="A58" s="11">
        <v>48</v>
      </c>
      <c r="B58" s="2" t="s">
        <v>905</v>
      </c>
      <c r="C58" s="169" t="s">
        <v>921</v>
      </c>
      <c r="D58" s="207" t="s">
        <v>912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152">
        <v>10</v>
      </c>
      <c r="P58" s="2"/>
      <c r="Q58" s="2">
        <f t="shared" si="2"/>
        <v>10</v>
      </c>
      <c r="R58" s="3" t="s">
        <v>917</v>
      </c>
    </row>
    <row r="59" spans="1:18" s="3" customFormat="1" ht="22.15" customHeight="1" x14ac:dyDescent="0.25">
      <c r="A59" s="11">
        <v>49</v>
      </c>
      <c r="B59" s="2" t="s">
        <v>905</v>
      </c>
      <c r="C59" s="2" t="s">
        <v>913</v>
      </c>
      <c r="D59" s="207" t="s">
        <v>914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152">
        <v>5</v>
      </c>
      <c r="P59" s="2"/>
      <c r="Q59" s="2">
        <f t="shared" si="2"/>
        <v>5</v>
      </c>
      <c r="R59" s="3" t="s">
        <v>918</v>
      </c>
    </row>
  </sheetData>
  <mergeCells count="23">
    <mergeCell ref="A3:E3"/>
    <mergeCell ref="A4:A5"/>
    <mergeCell ref="B4:B5"/>
    <mergeCell ref="C4:C5"/>
    <mergeCell ref="D4:D5"/>
    <mergeCell ref="E4:E5"/>
    <mergeCell ref="Q4:Q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B6:P6"/>
    <mergeCell ref="B11:P11"/>
    <mergeCell ref="B19:I19"/>
    <mergeCell ref="B39:I39"/>
    <mergeCell ref="B46:P4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7"/>
  <sheetViews>
    <sheetView view="pageLayout" workbookViewId="0">
      <selection activeCell="E20" sqref="E20"/>
    </sheetView>
  </sheetViews>
  <sheetFormatPr defaultColWidth="8.83203125" defaultRowHeight="22.9" customHeight="1" x14ac:dyDescent="0.3"/>
  <cols>
    <col min="1" max="1" width="4.83203125" style="170" customWidth="1"/>
    <col min="2" max="2" width="28.1640625" style="170" customWidth="1"/>
    <col min="3" max="3" width="11.5" style="170" customWidth="1"/>
    <col min="4" max="4" width="14.1640625" style="170" customWidth="1"/>
    <col min="5" max="5" width="48" style="170" customWidth="1"/>
    <col min="6" max="16384" width="8.83203125" style="170"/>
  </cols>
  <sheetData>
    <row r="1" spans="1:5" ht="22.9" customHeight="1" x14ac:dyDescent="0.3">
      <c r="A1" s="283" t="s">
        <v>938</v>
      </c>
      <c r="B1" s="283"/>
      <c r="C1" s="283"/>
      <c r="D1" s="283"/>
      <c r="E1" s="283"/>
    </row>
    <row r="2" spans="1:5" ht="22.9" customHeight="1" x14ac:dyDescent="0.3">
      <c r="A2" s="178"/>
      <c r="B2" s="178"/>
      <c r="C2" s="178"/>
      <c r="D2" s="178"/>
      <c r="E2" s="178"/>
    </row>
    <row r="3" spans="1:5" ht="22.9" customHeight="1" x14ac:dyDescent="0.3">
      <c r="A3" s="171" t="s">
        <v>0</v>
      </c>
      <c r="B3" s="171" t="s">
        <v>924</v>
      </c>
      <c r="C3" s="171" t="s">
        <v>925</v>
      </c>
      <c r="D3" s="171" t="s">
        <v>926</v>
      </c>
      <c r="E3" s="171" t="s">
        <v>927</v>
      </c>
    </row>
    <row r="4" spans="1:5" ht="22.9" customHeight="1" x14ac:dyDescent="0.3">
      <c r="A4" s="280">
        <v>1</v>
      </c>
      <c r="B4" s="280" t="s">
        <v>25</v>
      </c>
      <c r="C4" s="174">
        <v>5</v>
      </c>
      <c r="D4" s="174" t="s">
        <v>289</v>
      </c>
      <c r="E4" s="172" t="s">
        <v>928</v>
      </c>
    </row>
    <row r="5" spans="1:5" ht="22.9" customHeight="1" x14ac:dyDescent="0.3">
      <c r="A5" s="281"/>
      <c r="B5" s="281"/>
      <c r="C5" s="174">
        <v>1</v>
      </c>
      <c r="D5" s="174" t="s">
        <v>291</v>
      </c>
      <c r="E5" s="172" t="s">
        <v>928</v>
      </c>
    </row>
    <row r="6" spans="1:5" ht="22.9" customHeight="1" x14ac:dyDescent="0.3">
      <c r="A6" s="281"/>
      <c r="B6" s="281"/>
      <c r="C6" s="174"/>
      <c r="D6" s="174" t="s">
        <v>288</v>
      </c>
      <c r="E6" s="97" t="s">
        <v>931</v>
      </c>
    </row>
    <row r="7" spans="1:5" ht="22.9" customHeight="1" x14ac:dyDescent="0.3">
      <c r="A7" s="281"/>
      <c r="B7" s="281"/>
      <c r="C7" s="174">
        <v>8</v>
      </c>
      <c r="D7" s="174" t="s">
        <v>280</v>
      </c>
      <c r="E7" s="97" t="s">
        <v>932</v>
      </c>
    </row>
    <row r="8" spans="1:5" ht="22.9" customHeight="1" x14ac:dyDescent="0.3">
      <c r="A8" s="282"/>
      <c r="B8" s="282"/>
      <c r="C8" s="174">
        <v>8</v>
      </c>
      <c r="D8" s="174" t="s">
        <v>282</v>
      </c>
      <c r="E8" s="97" t="s">
        <v>937</v>
      </c>
    </row>
    <row r="9" spans="1:5" ht="22.9" customHeight="1" x14ac:dyDescent="0.3">
      <c r="A9" s="175">
        <v>2</v>
      </c>
      <c r="B9" s="175" t="s">
        <v>463</v>
      </c>
      <c r="C9" s="174">
        <v>1</v>
      </c>
      <c r="D9" s="174" t="s">
        <v>280</v>
      </c>
      <c r="E9" s="97" t="s">
        <v>933</v>
      </c>
    </row>
    <row r="10" spans="1:5" ht="22.9" customHeight="1" x14ac:dyDescent="0.3">
      <c r="A10" s="284">
        <v>3</v>
      </c>
      <c r="B10" s="286" t="s">
        <v>20</v>
      </c>
      <c r="C10" s="174">
        <v>1</v>
      </c>
      <c r="D10" s="174" t="s">
        <v>282</v>
      </c>
      <c r="E10" s="97" t="s">
        <v>933</v>
      </c>
    </row>
    <row r="11" spans="1:5" ht="22.9" customHeight="1" x14ac:dyDescent="0.3">
      <c r="A11" s="285"/>
      <c r="B11" s="286"/>
      <c r="C11" s="174">
        <v>1</v>
      </c>
      <c r="D11" s="174" t="s">
        <v>291</v>
      </c>
      <c r="E11" s="97" t="s">
        <v>934</v>
      </c>
    </row>
    <row r="12" spans="1:5" ht="37.15" customHeight="1" x14ac:dyDescent="0.3">
      <c r="A12" s="175">
        <v>4</v>
      </c>
      <c r="B12" s="177" t="s">
        <v>12</v>
      </c>
      <c r="C12" s="174">
        <v>1</v>
      </c>
      <c r="D12" s="174" t="s">
        <v>282</v>
      </c>
      <c r="E12" s="97" t="s">
        <v>935</v>
      </c>
    </row>
    <row r="13" spans="1:5" ht="22.9" customHeight="1" x14ac:dyDescent="0.3">
      <c r="A13" s="175">
        <v>5</v>
      </c>
      <c r="B13" s="176" t="s">
        <v>247</v>
      </c>
      <c r="C13" s="174">
        <v>1</v>
      </c>
      <c r="D13" s="174" t="s">
        <v>282</v>
      </c>
      <c r="E13" s="97" t="s">
        <v>936</v>
      </c>
    </row>
    <row r="14" spans="1:5" ht="22.9" customHeight="1" x14ac:dyDescent="0.3">
      <c r="A14" s="175">
        <v>6</v>
      </c>
      <c r="B14" s="175" t="s">
        <v>140</v>
      </c>
      <c r="C14" s="174">
        <v>1</v>
      </c>
      <c r="D14" s="174" t="s">
        <v>286</v>
      </c>
      <c r="E14" s="173" t="s">
        <v>930</v>
      </c>
    </row>
    <row r="15" spans="1:5" ht="22.9" customHeight="1" x14ac:dyDescent="0.3">
      <c r="A15" s="175">
        <v>7</v>
      </c>
      <c r="B15" s="175" t="s">
        <v>230</v>
      </c>
      <c r="C15" s="174">
        <v>1</v>
      </c>
      <c r="D15" s="174" t="s">
        <v>286</v>
      </c>
      <c r="E15" s="172" t="s">
        <v>929</v>
      </c>
    </row>
    <row r="16" spans="1:5" ht="22.9" customHeight="1" x14ac:dyDescent="0.3">
      <c r="E16" s="4"/>
    </row>
    <row r="17" spans="5:5" ht="22.9" customHeight="1" x14ac:dyDescent="0.3">
      <c r="E17" s="4"/>
    </row>
  </sheetData>
  <mergeCells count="5">
    <mergeCell ref="A4:A8"/>
    <mergeCell ref="B4:B8"/>
    <mergeCell ref="A1:E1"/>
    <mergeCell ref="A10:A11"/>
    <mergeCell ref="B10:B11"/>
  </mergeCells>
  <pageMargins left="0.40833333333333333" right="0.31666666666666665" top="0.42499999999999999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5"/>
  <sheetViews>
    <sheetView workbookViewId="0">
      <selection activeCell="E38" sqref="E38"/>
    </sheetView>
  </sheetViews>
  <sheetFormatPr defaultColWidth="8.83203125" defaultRowHeight="22.9" customHeight="1" x14ac:dyDescent="0.25"/>
  <cols>
    <col min="1" max="1" width="3.5" style="4" customWidth="1"/>
    <col min="2" max="2" width="26.6640625" style="4" customWidth="1"/>
    <col min="3" max="3" width="7.83203125" style="4" customWidth="1"/>
    <col min="4" max="4" width="12" style="5" customWidth="1"/>
    <col min="5" max="5" width="10.83203125" style="4" bestFit="1" customWidth="1"/>
    <col min="6" max="16384" width="8.83203125" style="4"/>
  </cols>
  <sheetData>
    <row r="1" spans="1:7" ht="22.9" customHeight="1" x14ac:dyDescent="0.25">
      <c r="A1" s="4" t="s">
        <v>943</v>
      </c>
      <c r="D1" s="198"/>
    </row>
    <row r="2" spans="1:7" ht="22.9" customHeight="1" x14ac:dyDescent="0.25">
      <c r="A2" s="6" t="s">
        <v>296</v>
      </c>
      <c r="D2" s="199"/>
    </row>
    <row r="3" spans="1:7" ht="22.9" customHeight="1" x14ac:dyDescent="0.25">
      <c r="A3" s="179"/>
      <c r="B3" s="179"/>
      <c r="C3" s="179"/>
      <c r="D3" s="201"/>
    </row>
    <row r="4" spans="1:7" ht="41.45" customHeight="1" x14ac:dyDescent="0.25">
      <c r="A4" s="157" t="s">
        <v>0</v>
      </c>
      <c r="B4" s="157" t="s">
        <v>239</v>
      </c>
      <c r="C4" s="157" t="s">
        <v>1</v>
      </c>
      <c r="D4" s="186" t="s">
        <v>295</v>
      </c>
    </row>
    <row r="5" spans="1:7" s="153" customFormat="1" ht="22.9" customHeight="1" x14ac:dyDescent="0.25">
      <c r="A5" s="187">
        <v>1</v>
      </c>
      <c r="B5" s="188" t="s">
        <v>211</v>
      </c>
      <c r="C5" s="187" t="s">
        <v>5</v>
      </c>
      <c r="D5" s="197">
        <v>6</v>
      </c>
      <c r="E5" s="153" t="s">
        <v>984</v>
      </c>
      <c r="G5" s="153" t="s">
        <v>985</v>
      </c>
    </row>
    <row r="6" spans="1:7" ht="22.9" customHeight="1" x14ac:dyDescent="0.25">
      <c r="A6" s="180">
        <v>2</v>
      </c>
      <c r="B6" s="181" t="s">
        <v>233</v>
      </c>
      <c r="C6" s="180" t="s">
        <v>5</v>
      </c>
      <c r="D6" s="200">
        <v>39</v>
      </c>
      <c r="E6" s="4" t="s">
        <v>978</v>
      </c>
    </row>
    <row r="7" spans="1:7" s="153" customFormat="1" ht="22.9" customHeight="1" x14ac:dyDescent="0.25">
      <c r="A7" s="187">
        <v>3</v>
      </c>
      <c r="B7" s="188" t="s">
        <v>212</v>
      </c>
      <c r="C7" s="187" t="s">
        <v>5</v>
      </c>
      <c r="D7" s="197">
        <v>72</v>
      </c>
      <c r="E7" s="153" t="s">
        <v>984</v>
      </c>
      <c r="F7" s="153">
        <f>72-25</f>
        <v>47</v>
      </c>
    </row>
    <row r="8" spans="1:7" ht="22.9" customHeight="1" x14ac:dyDescent="0.25">
      <c r="A8" s="180">
        <v>4</v>
      </c>
      <c r="B8" s="181" t="s">
        <v>238</v>
      </c>
      <c r="C8" s="180" t="s">
        <v>5</v>
      </c>
      <c r="D8" s="200">
        <v>40</v>
      </c>
    </row>
    <row r="9" spans="1:7" ht="22.9" customHeight="1" x14ac:dyDescent="0.25">
      <c r="A9" s="180">
        <v>5</v>
      </c>
      <c r="B9" s="181" t="s">
        <v>223</v>
      </c>
      <c r="C9" s="180" t="s">
        <v>5</v>
      </c>
      <c r="D9" s="200">
        <v>31</v>
      </c>
    </row>
    <row r="10" spans="1:7" ht="22.9" customHeight="1" x14ac:dyDescent="0.25">
      <c r="A10" s="180">
        <v>6</v>
      </c>
      <c r="B10" s="181" t="s">
        <v>818</v>
      </c>
      <c r="C10" s="180" t="s">
        <v>5</v>
      </c>
      <c r="D10" s="7">
        <v>50</v>
      </c>
    </row>
    <row r="11" spans="1:7" ht="22.9" customHeight="1" x14ac:dyDescent="0.25">
      <c r="A11" s="180">
        <v>7</v>
      </c>
      <c r="B11" s="181" t="s">
        <v>214</v>
      </c>
      <c r="C11" s="180" t="s">
        <v>5</v>
      </c>
      <c r="D11" s="7">
        <v>300</v>
      </c>
    </row>
    <row r="12" spans="1:7" ht="22.9" customHeight="1" x14ac:dyDescent="0.25">
      <c r="A12" s="180">
        <v>8</v>
      </c>
      <c r="B12" s="181" t="s">
        <v>215</v>
      </c>
      <c r="C12" s="180" t="s">
        <v>5</v>
      </c>
      <c r="D12" s="7">
        <v>1</v>
      </c>
    </row>
    <row r="13" spans="1:7" s="153" customFormat="1" ht="22.9" customHeight="1" x14ac:dyDescent="0.25">
      <c r="A13" s="187">
        <v>9</v>
      </c>
      <c r="B13" s="189" t="s">
        <v>720</v>
      </c>
      <c r="C13" s="187" t="s">
        <v>5</v>
      </c>
      <c r="D13" s="197">
        <v>2</v>
      </c>
      <c r="E13" s="153" t="s">
        <v>963</v>
      </c>
    </row>
    <row r="14" spans="1:7" ht="22.9" customHeight="1" x14ac:dyDescent="0.25">
      <c r="A14" s="180">
        <v>10</v>
      </c>
      <c r="B14" s="183" t="s">
        <v>946</v>
      </c>
      <c r="C14" s="184" t="s">
        <v>5</v>
      </c>
      <c r="D14" s="200">
        <v>1</v>
      </c>
    </row>
    <row r="15" spans="1:7" ht="22.9" customHeight="1" x14ac:dyDescent="0.25">
      <c r="A15" s="180">
        <v>11</v>
      </c>
      <c r="B15" s="183" t="s">
        <v>947</v>
      </c>
      <c r="C15" s="184" t="s">
        <v>5</v>
      </c>
      <c r="D15" s="200">
        <v>2</v>
      </c>
    </row>
    <row r="16" spans="1:7" ht="22.9" customHeight="1" x14ac:dyDescent="0.25">
      <c r="A16" s="180">
        <v>12</v>
      </c>
      <c r="B16" s="183" t="s">
        <v>948</v>
      </c>
      <c r="C16" s="184" t="s">
        <v>5</v>
      </c>
      <c r="D16" s="200">
        <v>2</v>
      </c>
    </row>
    <row r="17" spans="1:5" ht="24.6" customHeight="1" x14ac:dyDescent="0.25">
      <c r="A17" s="180">
        <v>13</v>
      </c>
      <c r="B17" s="183" t="s">
        <v>949</v>
      </c>
      <c r="C17" s="184" t="s">
        <v>5</v>
      </c>
      <c r="D17" s="200">
        <v>15</v>
      </c>
    </row>
    <row r="18" spans="1:5" ht="31.5" x14ac:dyDescent="0.25">
      <c r="A18" s="180">
        <v>14</v>
      </c>
      <c r="B18" s="182" t="s">
        <v>951</v>
      </c>
      <c r="C18" s="180" t="s">
        <v>5</v>
      </c>
      <c r="D18" s="200">
        <v>3</v>
      </c>
    </row>
    <row r="19" spans="1:5" ht="31.5" x14ac:dyDescent="0.25">
      <c r="A19" s="180">
        <v>15</v>
      </c>
      <c r="B19" s="182" t="s">
        <v>950</v>
      </c>
      <c r="C19" s="180" t="s">
        <v>5</v>
      </c>
      <c r="D19" s="200">
        <v>11</v>
      </c>
    </row>
    <row r="20" spans="1:5" ht="31.5" x14ac:dyDescent="0.25">
      <c r="A20" s="180">
        <v>16</v>
      </c>
      <c r="B20" s="182" t="s">
        <v>977</v>
      </c>
      <c r="C20" s="180" t="s">
        <v>5</v>
      </c>
      <c r="D20" s="200">
        <v>1</v>
      </c>
    </row>
    <row r="21" spans="1:5" ht="21.6" customHeight="1" x14ac:dyDescent="0.25">
      <c r="A21" s="180">
        <v>17</v>
      </c>
      <c r="B21" s="182" t="s">
        <v>954</v>
      </c>
      <c r="C21" s="180" t="s">
        <v>5</v>
      </c>
      <c r="D21" s="200">
        <v>1</v>
      </c>
    </row>
    <row r="22" spans="1:5" ht="21.6" customHeight="1" x14ac:dyDescent="0.25">
      <c r="A22" s="180">
        <v>18</v>
      </c>
      <c r="B22" s="182" t="s">
        <v>955</v>
      </c>
      <c r="C22" s="180"/>
      <c r="D22" s="200">
        <v>2</v>
      </c>
    </row>
    <row r="23" spans="1:5" ht="21.6" customHeight="1" x14ac:dyDescent="0.25">
      <c r="A23" s="180">
        <v>19</v>
      </c>
      <c r="B23" s="182" t="s">
        <v>956</v>
      </c>
      <c r="C23" s="180"/>
      <c r="D23" s="7">
        <v>2</v>
      </c>
    </row>
    <row r="24" spans="1:5" ht="21.6" customHeight="1" x14ac:dyDescent="0.25">
      <c r="A24" s="180">
        <v>20</v>
      </c>
      <c r="B24" s="182" t="s">
        <v>964</v>
      </c>
      <c r="C24" s="180" t="s">
        <v>126</v>
      </c>
      <c r="D24" s="200">
        <v>1</v>
      </c>
    </row>
    <row r="25" spans="1:5" ht="21.6" customHeight="1" x14ac:dyDescent="0.25">
      <c r="A25" s="180">
        <v>21</v>
      </c>
      <c r="B25" s="182" t="s">
        <v>965</v>
      </c>
      <c r="C25" s="180" t="s">
        <v>126</v>
      </c>
      <c r="D25" s="200">
        <v>1</v>
      </c>
    </row>
    <row r="26" spans="1:5" s="153" customFormat="1" ht="21.6" customHeight="1" x14ac:dyDescent="0.25">
      <c r="A26" s="187">
        <v>22</v>
      </c>
      <c r="B26" s="190" t="s">
        <v>952</v>
      </c>
      <c r="C26" s="187" t="s">
        <v>5</v>
      </c>
      <c r="D26" s="152">
        <v>2</v>
      </c>
      <c r="E26" s="153" t="s">
        <v>953</v>
      </c>
    </row>
    <row r="27" spans="1:5" s="153" customFormat="1" ht="21.6" customHeight="1" x14ac:dyDescent="0.25">
      <c r="A27" s="187">
        <v>23</v>
      </c>
      <c r="B27" s="191" t="s">
        <v>962</v>
      </c>
      <c r="C27" s="192" t="s">
        <v>74</v>
      </c>
      <c r="D27" s="152">
        <v>10</v>
      </c>
      <c r="E27" s="153" t="s">
        <v>953</v>
      </c>
    </row>
    <row r="28" spans="1:5" ht="31.5" x14ac:dyDescent="0.25">
      <c r="A28" s="180">
        <v>24</v>
      </c>
      <c r="B28" s="52" t="s">
        <v>957</v>
      </c>
      <c r="C28" s="185" t="s">
        <v>5</v>
      </c>
      <c r="D28" s="200">
        <v>50</v>
      </c>
    </row>
    <row r="29" spans="1:5" ht="20.45" customHeight="1" x14ac:dyDescent="0.25">
      <c r="A29" s="180">
        <v>25</v>
      </c>
      <c r="B29" s="52" t="s">
        <v>958</v>
      </c>
      <c r="C29" s="185" t="s">
        <v>5</v>
      </c>
      <c r="D29" s="200">
        <v>18</v>
      </c>
    </row>
    <row r="30" spans="1:5" ht="20.45" customHeight="1" x14ac:dyDescent="0.25">
      <c r="A30" s="180">
        <v>26</v>
      </c>
      <c r="B30" s="52" t="s">
        <v>959</v>
      </c>
      <c r="C30" s="185" t="s">
        <v>5</v>
      </c>
      <c r="D30" s="200">
        <v>8</v>
      </c>
      <c r="E30" s="122"/>
    </row>
    <row r="31" spans="1:5" ht="20.45" customHeight="1" x14ac:dyDescent="0.25">
      <c r="A31" s="180">
        <v>27</v>
      </c>
      <c r="B31" s="52" t="s">
        <v>960</v>
      </c>
      <c r="C31" s="185" t="s">
        <v>5</v>
      </c>
      <c r="D31" s="200">
        <v>6</v>
      </c>
    </row>
    <row r="32" spans="1:5" ht="20.45" customHeight="1" x14ac:dyDescent="0.25">
      <c r="A32" s="180">
        <v>28</v>
      </c>
      <c r="B32" s="52" t="s">
        <v>725</v>
      </c>
      <c r="C32" s="185"/>
      <c r="D32" s="200">
        <v>50</v>
      </c>
    </row>
    <row r="33" spans="1:5" ht="20.45" customHeight="1" x14ac:dyDescent="0.25">
      <c r="A33" s="180"/>
      <c r="B33" s="52" t="s">
        <v>971</v>
      </c>
      <c r="C33" s="185"/>
      <c r="D33" s="200">
        <v>12</v>
      </c>
      <c r="E33" s="122"/>
    </row>
    <row r="34" spans="1:5" ht="20.45" customHeight="1" x14ac:dyDescent="0.25">
      <c r="A34" s="180"/>
      <c r="B34" s="52" t="s">
        <v>972</v>
      </c>
      <c r="C34" s="2"/>
      <c r="D34" s="200">
        <v>10</v>
      </c>
    </row>
    <row r="35" spans="1:5" ht="20.45" customHeight="1" x14ac:dyDescent="0.25">
      <c r="A35" s="180"/>
      <c r="B35" s="52" t="s">
        <v>973</v>
      </c>
      <c r="C35" s="2"/>
      <c r="D35" s="200">
        <v>10</v>
      </c>
    </row>
    <row r="36" spans="1:5" ht="20.45" customHeight="1" x14ac:dyDescent="0.25">
      <c r="A36" s="180"/>
      <c r="B36" s="52" t="s">
        <v>974</v>
      </c>
      <c r="C36" s="2"/>
      <c r="D36" s="200">
        <v>5</v>
      </c>
    </row>
    <row r="37" spans="1:5" ht="20.45" customHeight="1" x14ac:dyDescent="0.25">
      <c r="A37" s="180"/>
      <c r="B37" s="52" t="s">
        <v>975</v>
      </c>
      <c r="C37" s="2"/>
      <c r="D37" s="200">
        <v>8</v>
      </c>
    </row>
    <row r="38" spans="1:5" ht="20.45" customHeight="1" x14ac:dyDescent="0.25">
      <c r="A38" s="180"/>
      <c r="B38" s="52"/>
      <c r="C38" s="2"/>
      <c r="D38" s="7"/>
    </row>
    <row r="39" spans="1:5" ht="15.75" x14ac:dyDescent="0.25">
      <c r="A39" s="97"/>
      <c r="B39" s="97"/>
      <c r="C39" s="97"/>
      <c r="D39" s="7"/>
    </row>
    <row r="40" spans="1:5" ht="15.75" x14ac:dyDescent="0.25">
      <c r="A40" s="97"/>
      <c r="B40" s="97"/>
      <c r="C40" s="97"/>
      <c r="D40" s="7"/>
    </row>
    <row r="41" spans="1:5" ht="15.75" x14ac:dyDescent="0.25">
      <c r="A41" s="97"/>
      <c r="B41" s="97"/>
      <c r="C41" s="97"/>
    </row>
    <row r="42" spans="1:5" ht="15.75" x14ac:dyDescent="0.25">
      <c r="A42" s="97"/>
      <c r="B42" s="97"/>
      <c r="C42" s="97"/>
    </row>
    <row r="43" spans="1:5" ht="15.75" x14ac:dyDescent="0.25">
      <c r="A43" s="97"/>
      <c r="B43" s="97"/>
      <c r="C43" s="97"/>
    </row>
    <row r="44" spans="1:5" ht="15.75" x14ac:dyDescent="0.25">
      <c r="A44" s="97"/>
      <c r="B44" s="97"/>
      <c r="C44" s="97"/>
    </row>
    <row r="45" spans="1:5" ht="15.75" x14ac:dyDescent="0.25">
      <c r="A45" s="97"/>
      <c r="B45" s="97"/>
      <c r="C45" s="97"/>
    </row>
  </sheetData>
  <dataValidations count="1">
    <dataValidation promptTitle="Nhập" prompt="Tên CCDC" sqref="B27:B38" xr:uid="{00000000-0002-0000-0C00-000000000000}">
      <formula1>0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5"/>
  <sheetViews>
    <sheetView view="pageLayout" workbookViewId="0">
      <selection activeCell="A13" sqref="A13:XFD13"/>
    </sheetView>
  </sheetViews>
  <sheetFormatPr defaultColWidth="8.83203125" defaultRowHeight="22.9" customHeight="1" x14ac:dyDescent="0.25"/>
  <cols>
    <col min="1" max="1" width="3.5" style="4" customWidth="1"/>
    <col min="2" max="2" width="26.6640625" style="4" customWidth="1"/>
    <col min="3" max="3" width="7.83203125" style="4" customWidth="1"/>
    <col min="4" max="16" width="8.1640625" style="3" customWidth="1"/>
    <col min="17" max="18" width="12" style="5" customWidth="1"/>
    <col min="19" max="19" width="10.83203125" style="4" bestFit="1" customWidth="1"/>
    <col min="20" max="16384" width="8.83203125" style="4"/>
  </cols>
  <sheetData>
    <row r="1" spans="1:20" ht="22.9" customHeight="1" x14ac:dyDescent="0.25">
      <c r="A1" s="4" t="s">
        <v>943</v>
      </c>
      <c r="F1" s="238" t="s">
        <v>944</v>
      </c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198"/>
    </row>
    <row r="2" spans="1:20" ht="22.9" customHeight="1" x14ac:dyDescent="0.25">
      <c r="A2" s="6" t="s">
        <v>296</v>
      </c>
      <c r="F2" s="247" t="s">
        <v>945</v>
      </c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199"/>
    </row>
    <row r="3" spans="1:20" ht="22.9" customHeight="1" x14ac:dyDescent="0.25">
      <c r="A3" s="179"/>
      <c r="B3" s="179"/>
      <c r="C3" s="179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01"/>
    </row>
    <row r="4" spans="1:20" ht="41.45" customHeight="1" x14ac:dyDescent="0.25">
      <c r="A4" s="157" t="s">
        <v>0</v>
      </c>
      <c r="B4" s="157" t="s">
        <v>239</v>
      </c>
      <c r="C4" s="157" t="s">
        <v>1</v>
      </c>
      <c r="D4" s="186" t="s">
        <v>852</v>
      </c>
      <c r="E4" s="186" t="s">
        <v>853</v>
      </c>
      <c r="F4" s="186" t="s">
        <v>854</v>
      </c>
      <c r="G4" s="186" t="s">
        <v>939</v>
      </c>
      <c r="H4" s="186" t="s">
        <v>861</v>
      </c>
      <c r="I4" s="186" t="s">
        <v>862</v>
      </c>
      <c r="J4" s="186" t="s">
        <v>865</v>
      </c>
      <c r="K4" s="186" t="s">
        <v>940</v>
      </c>
      <c r="L4" s="186" t="s">
        <v>868</v>
      </c>
      <c r="M4" s="186" t="s">
        <v>869</v>
      </c>
      <c r="N4" s="186" t="s">
        <v>992</v>
      </c>
      <c r="O4" s="186" t="s">
        <v>941</v>
      </c>
      <c r="P4" s="186" t="s">
        <v>942</v>
      </c>
      <c r="Q4" s="186" t="s">
        <v>295</v>
      </c>
      <c r="R4" s="186"/>
    </row>
    <row r="5" spans="1:20" s="153" customFormat="1" ht="22.9" customHeight="1" x14ac:dyDescent="0.25">
      <c r="A5" s="187">
        <v>1</v>
      </c>
      <c r="B5" s="188" t="s">
        <v>211</v>
      </c>
      <c r="C5" s="187" t="s">
        <v>5</v>
      </c>
      <c r="D5" s="152"/>
      <c r="E5" s="197">
        <v>4</v>
      </c>
      <c r="F5" s="197">
        <v>1</v>
      </c>
      <c r="G5" s="197">
        <v>1</v>
      </c>
      <c r="H5" s="152"/>
      <c r="I5" s="197">
        <v>1</v>
      </c>
      <c r="J5" s="152"/>
      <c r="K5" s="152"/>
      <c r="L5" s="152"/>
      <c r="M5" s="152"/>
      <c r="N5" s="152"/>
      <c r="O5" s="152"/>
      <c r="P5" s="152"/>
      <c r="Q5" s="152">
        <f t="shared" ref="Q5:Q38" si="0">D5+E5+F5+G5+H5+I5+J5+K5+L5+M5+N5+O5+P5</f>
        <v>7</v>
      </c>
      <c r="R5" s="152">
        <v>6</v>
      </c>
      <c r="S5" s="153" t="s">
        <v>984</v>
      </c>
      <c r="T5" s="153" t="s">
        <v>970</v>
      </c>
    </row>
    <row r="6" spans="1:20" ht="22.9" customHeight="1" x14ac:dyDescent="0.25">
      <c r="A6" s="180">
        <v>2</v>
      </c>
      <c r="B6" s="181" t="s">
        <v>233</v>
      </c>
      <c r="C6" s="180" t="s">
        <v>5</v>
      </c>
      <c r="D6" s="128">
        <v>5</v>
      </c>
      <c r="E6" s="128">
        <v>5</v>
      </c>
      <c r="F6" s="128">
        <v>2</v>
      </c>
      <c r="G6" s="128">
        <v>5</v>
      </c>
      <c r="H6" s="128">
        <v>5</v>
      </c>
      <c r="I6" s="128">
        <v>1</v>
      </c>
      <c r="J6" s="128">
        <v>5</v>
      </c>
      <c r="K6" s="128">
        <v>3</v>
      </c>
      <c r="L6" s="128">
        <v>6</v>
      </c>
      <c r="M6" s="2"/>
      <c r="N6" s="2"/>
      <c r="O6" s="128">
        <v>1</v>
      </c>
      <c r="P6" s="128">
        <v>1</v>
      </c>
      <c r="Q6" s="7">
        <f t="shared" si="0"/>
        <v>39</v>
      </c>
      <c r="R6" s="7">
        <v>39</v>
      </c>
      <c r="S6" s="4" t="s">
        <v>978</v>
      </c>
    </row>
    <row r="7" spans="1:20" s="153" customFormat="1" ht="22.9" customHeight="1" x14ac:dyDescent="0.25">
      <c r="A7" s="187">
        <v>3</v>
      </c>
      <c r="B7" s="188" t="s">
        <v>212</v>
      </c>
      <c r="C7" s="187" t="s">
        <v>5</v>
      </c>
      <c r="D7" s="197">
        <v>8</v>
      </c>
      <c r="E7" s="197">
        <v>8</v>
      </c>
      <c r="F7" s="152">
        <v>9</v>
      </c>
      <c r="G7" s="197">
        <v>8</v>
      </c>
      <c r="H7" s="197">
        <v>8</v>
      </c>
      <c r="I7" s="152">
        <v>9</v>
      </c>
      <c r="J7" s="197">
        <v>8</v>
      </c>
      <c r="K7" s="152">
        <v>5</v>
      </c>
      <c r="L7" s="197">
        <v>7</v>
      </c>
      <c r="M7" s="152">
        <v>2</v>
      </c>
      <c r="N7" s="152"/>
      <c r="O7" s="152"/>
      <c r="P7" s="152"/>
      <c r="Q7" s="152">
        <f t="shared" si="0"/>
        <v>72</v>
      </c>
      <c r="R7" s="152">
        <v>72</v>
      </c>
      <c r="S7" s="153" t="s">
        <v>984</v>
      </c>
      <c r="T7" s="153">
        <f>72-25</f>
        <v>47</v>
      </c>
    </row>
    <row r="8" spans="1:20" ht="22.9" customHeight="1" x14ac:dyDescent="0.25">
      <c r="A8" s="180">
        <v>4</v>
      </c>
      <c r="B8" s="181" t="s">
        <v>238</v>
      </c>
      <c r="C8" s="180" t="s">
        <v>5</v>
      </c>
      <c r="D8" s="2"/>
      <c r="E8" s="2"/>
      <c r="F8" s="128">
        <v>15</v>
      </c>
      <c r="G8" s="2"/>
      <c r="H8" s="128">
        <v>5</v>
      </c>
      <c r="I8" s="128">
        <v>15</v>
      </c>
      <c r="J8" s="2"/>
      <c r="K8" s="2"/>
      <c r="L8" s="128">
        <v>5</v>
      </c>
      <c r="M8" s="2"/>
      <c r="N8" s="2"/>
      <c r="O8" s="2"/>
      <c r="P8" s="2"/>
      <c r="Q8" s="7">
        <f t="shared" si="0"/>
        <v>40</v>
      </c>
      <c r="R8" s="7">
        <v>40</v>
      </c>
    </row>
    <row r="9" spans="1:20" ht="22.9" customHeight="1" x14ac:dyDescent="0.25">
      <c r="A9" s="180">
        <v>5</v>
      </c>
      <c r="B9" s="181" t="s">
        <v>223</v>
      </c>
      <c r="C9" s="180" t="s">
        <v>5</v>
      </c>
      <c r="D9" s="2"/>
      <c r="E9" s="128">
        <v>3</v>
      </c>
      <c r="F9" s="128">
        <v>7</v>
      </c>
      <c r="G9" s="128">
        <v>6</v>
      </c>
      <c r="H9" s="128">
        <v>5</v>
      </c>
      <c r="I9" s="128">
        <v>10</v>
      </c>
      <c r="J9" s="2"/>
      <c r="K9" s="2"/>
      <c r="L9" s="2"/>
      <c r="M9" s="2"/>
      <c r="N9" s="2"/>
      <c r="O9" s="2"/>
      <c r="P9" s="2"/>
      <c r="Q9" s="7">
        <f t="shared" si="0"/>
        <v>31</v>
      </c>
      <c r="R9" s="7">
        <v>31</v>
      </c>
    </row>
    <row r="10" spans="1:20" ht="22.9" customHeight="1" x14ac:dyDescent="0.25">
      <c r="A10" s="180">
        <v>6</v>
      </c>
      <c r="B10" s="181" t="s">
        <v>818</v>
      </c>
      <c r="C10" s="180" t="s">
        <v>5</v>
      </c>
      <c r="D10" s="197">
        <v>4</v>
      </c>
      <c r="E10" s="152">
        <v>4</v>
      </c>
      <c r="F10" s="197">
        <v>5</v>
      </c>
      <c r="G10" s="197">
        <v>4</v>
      </c>
      <c r="H10" s="197">
        <v>4</v>
      </c>
      <c r="I10" s="197">
        <v>5</v>
      </c>
      <c r="J10" s="197">
        <v>4</v>
      </c>
      <c r="K10" s="197">
        <v>3</v>
      </c>
      <c r="L10" s="197">
        <v>3</v>
      </c>
      <c r="M10" s="197">
        <v>3</v>
      </c>
      <c r="N10" s="197">
        <v>3</v>
      </c>
      <c r="O10" s="2">
        <v>5</v>
      </c>
      <c r="P10" s="2">
        <v>4</v>
      </c>
      <c r="Q10" s="7">
        <f t="shared" si="0"/>
        <v>51</v>
      </c>
      <c r="R10" s="7">
        <v>50</v>
      </c>
    </row>
    <row r="11" spans="1:20" ht="22.9" customHeight="1" x14ac:dyDescent="0.25">
      <c r="A11" s="180">
        <v>7</v>
      </c>
      <c r="B11" s="181" t="s">
        <v>214</v>
      </c>
      <c r="C11" s="180" t="s">
        <v>5</v>
      </c>
      <c r="D11" s="197">
        <v>27</v>
      </c>
      <c r="E11" s="152">
        <v>29</v>
      </c>
      <c r="F11" s="197">
        <v>37</v>
      </c>
      <c r="G11" s="197">
        <v>31</v>
      </c>
      <c r="H11" s="197">
        <v>30</v>
      </c>
      <c r="I11" s="197">
        <v>33</v>
      </c>
      <c r="J11" s="197">
        <v>32</v>
      </c>
      <c r="K11" s="197">
        <v>20</v>
      </c>
      <c r="L11" s="197">
        <v>23</v>
      </c>
      <c r="M11" s="197">
        <v>20</v>
      </c>
      <c r="N11" s="197">
        <v>23</v>
      </c>
      <c r="O11" s="2"/>
      <c r="P11" s="2"/>
      <c r="Q11" s="7">
        <f t="shared" si="0"/>
        <v>305</v>
      </c>
      <c r="R11" s="7">
        <v>300</v>
      </c>
    </row>
    <row r="12" spans="1:20" ht="22.9" customHeight="1" x14ac:dyDescent="0.25">
      <c r="A12" s="180">
        <v>8</v>
      </c>
      <c r="B12" s="181" t="s">
        <v>215</v>
      </c>
      <c r="C12" s="180" t="s">
        <v>5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>
        <v>1</v>
      </c>
      <c r="P12" s="2"/>
      <c r="Q12" s="7">
        <f t="shared" si="0"/>
        <v>1</v>
      </c>
      <c r="R12" s="7">
        <v>1</v>
      </c>
    </row>
    <row r="13" spans="1:20" s="153" customFormat="1" ht="22.9" customHeight="1" x14ac:dyDescent="0.25">
      <c r="A13" s="187">
        <v>9</v>
      </c>
      <c r="B13" s="189" t="s">
        <v>720</v>
      </c>
      <c r="C13" s="187" t="s">
        <v>5</v>
      </c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>
        <v>1</v>
      </c>
      <c r="P13" s="152">
        <v>1</v>
      </c>
      <c r="Q13" s="152">
        <f t="shared" si="0"/>
        <v>2</v>
      </c>
      <c r="R13" s="152">
        <v>2</v>
      </c>
      <c r="S13" s="153" t="s">
        <v>963</v>
      </c>
    </row>
    <row r="14" spans="1:20" ht="22.9" customHeight="1" x14ac:dyDescent="0.25">
      <c r="A14" s="180">
        <v>10</v>
      </c>
      <c r="B14" s="183" t="s">
        <v>946</v>
      </c>
      <c r="C14" s="184" t="s">
        <v>5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128">
        <v>1</v>
      </c>
      <c r="P14" s="2"/>
      <c r="Q14" s="7">
        <f t="shared" si="0"/>
        <v>1</v>
      </c>
      <c r="R14" s="7">
        <v>1</v>
      </c>
    </row>
    <row r="15" spans="1:20" ht="22.9" customHeight="1" x14ac:dyDescent="0.25">
      <c r="A15" s="180">
        <v>11</v>
      </c>
      <c r="B15" s="183" t="s">
        <v>947</v>
      </c>
      <c r="C15" s="184" t="s">
        <v>5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128">
        <v>1</v>
      </c>
      <c r="P15" s="128">
        <v>1</v>
      </c>
      <c r="Q15" s="7">
        <f t="shared" si="0"/>
        <v>2</v>
      </c>
      <c r="R15" s="7">
        <v>2</v>
      </c>
    </row>
    <row r="16" spans="1:20" ht="22.9" customHeight="1" x14ac:dyDescent="0.25">
      <c r="A16" s="180">
        <v>12</v>
      </c>
      <c r="B16" s="183" t="s">
        <v>948</v>
      </c>
      <c r="C16" s="184" t="s">
        <v>5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128">
        <v>1</v>
      </c>
      <c r="P16" s="128">
        <v>1</v>
      </c>
      <c r="Q16" s="7">
        <f t="shared" si="0"/>
        <v>2</v>
      </c>
      <c r="R16" s="7">
        <v>2</v>
      </c>
    </row>
    <row r="17" spans="1:19" ht="22.9" customHeight="1" x14ac:dyDescent="0.25">
      <c r="A17" s="180">
        <v>13</v>
      </c>
      <c r="B17" s="183" t="s">
        <v>949</v>
      </c>
      <c r="C17" s="184" t="s">
        <v>5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128">
        <v>10</v>
      </c>
      <c r="P17" s="128">
        <v>5</v>
      </c>
      <c r="Q17" s="7">
        <f t="shared" si="0"/>
        <v>15</v>
      </c>
      <c r="R17" s="7">
        <v>15</v>
      </c>
    </row>
    <row r="18" spans="1:19" ht="30.6" customHeight="1" x14ac:dyDescent="0.25">
      <c r="A18" s="180">
        <v>14</v>
      </c>
      <c r="B18" s="182" t="s">
        <v>951</v>
      </c>
      <c r="C18" s="180" t="s">
        <v>5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128">
        <v>1</v>
      </c>
      <c r="P18" s="128">
        <v>1</v>
      </c>
      <c r="Q18" s="7">
        <f t="shared" si="0"/>
        <v>2</v>
      </c>
      <c r="R18" s="7">
        <v>3</v>
      </c>
    </row>
    <row r="19" spans="1:19" ht="33.6" customHeight="1" x14ac:dyDescent="0.25">
      <c r="A19" s="180">
        <v>15</v>
      </c>
      <c r="B19" s="182" t="s">
        <v>950</v>
      </c>
      <c r="C19" s="180" t="s">
        <v>5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128">
        <v>7</v>
      </c>
      <c r="P19" s="128">
        <v>4</v>
      </c>
      <c r="Q19" s="7">
        <f t="shared" si="0"/>
        <v>11</v>
      </c>
      <c r="R19" s="7">
        <v>11</v>
      </c>
    </row>
    <row r="20" spans="1:19" ht="33.6" customHeight="1" x14ac:dyDescent="0.25">
      <c r="A20" s="180">
        <v>16</v>
      </c>
      <c r="B20" s="182" t="s">
        <v>977</v>
      </c>
      <c r="C20" s="180" t="s">
        <v>5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128">
        <v>1</v>
      </c>
      <c r="Q20" s="7">
        <f t="shared" si="0"/>
        <v>1</v>
      </c>
      <c r="R20" s="7">
        <v>1</v>
      </c>
    </row>
    <row r="21" spans="1:19" ht="27" customHeight="1" x14ac:dyDescent="0.25">
      <c r="A21" s="180">
        <v>17</v>
      </c>
      <c r="B21" s="182" t="s">
        <v>954</v>
      </c>
      <c r="C21" s="180" t="s">
        <v>5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128">
        <v>1</v>
      </c>
      <c r="Q21" s="7">
        <f t="shared" si="0"/>
        <v>1</v>
      </c>
      <c r="R21" s="7">
        <v>1</v>
      </c>
    </row>
    <row r="22" spans="1:19" ht="28.9" customHeight="1" x14ac:dyDescent="0.25">
      <c r="A22" s="180">
        <v>18</v>
      </c>
      <c r="B22" s="182" t="s">
        <v>955</v>
      </c>
      <c r="C22" s="180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128">
        <v>2</v>
      </c>
      <c r="Q22" s="7">
        <f t="shared" si="0"/>
        <v>2</v>
      </c>
      <c r="R22" s="7">
        <v>2</v>
      </c>
    </row>
    <row r="23" spans="1:19" ht="28.9" customHeight="1" x14ac:dyDescent="0.25">
      <c r="A23" s="180">
        <v>19</v>
      </c>
      <c r="B23" s="182" t="s">
        <v>956</v>
      </c>
      <c r="C23" s="180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>
        <v>1</v>
      </c>
      <c r="P23" s="2">
        <v>1</v>
      </c>
      <c r="Q23" s="7">
        <f t="shared" si="0"/>
        <v>2</v>
      </c>
      <c r="R23" s="7">
        <v>2</v>
      </c>
    </row>
    <row r="24" spans="1:19" ht="28.9" customHeight="1" x14ac:dyDescent="0.25">
      <c r="A24" s="180">
        <v>20</v>
      </c>
      <c r="B24" s="182" t="s">
        <v>964</v>
      </c>
      <c r="C24" s="180" t="s">
        <v>126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28">
        <v>1</v>
      </c>
      <c r="P24" s="2"/>
      <c r="Q24" s="7">
        <f t="shared" si="0"/>
        <v>1</v>
      </c>
      <c r="R24" s="7">
        <v>1</v>
      </c>
    </row>
    <row r="25" spans="1:19" ht="28.9" customHeight="1" x14ac:dyDescent="0.25">
      <c r="A25" s="180">
        <v>21</v>
      </c>
      <c r="B25" s="182" t="s">
        <v>965</v>
      </c>
      <c r="C25" s="180" t="s">
        <v>126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28">
        <v>1</v>
      </c>
      <c r="P25" s="2"/>
      <c r="Q25" s="7">
        <f t="shared" si="0"/>
        <v>1</v>
      </c>
      <c r="R25" s="7">
        <v>1</v>
      </c>
    </row>
    <row r="26" spans="1:19" s="153" customFormat="1" ht="22.9" customHeight="1" x14ac:dyDescent="0.25">
      <c r="A26" s="187">
        <v>22</v>
      </c>
      <c r="B26" s="190" t="s">
        <v>952</v>
      </c>
      <c r="C26" s="187" t="s">
        <v>5</v>
      </c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>
        <v>2</v>
      </c>
      <c r="Q26" s="152">
        <f t="shared" si="0"/>
        <v>2</v>
      </c>
      <c r="R26" s="152">
        <v>2</v>
      </c>
      <c r="S26" s="153" t="s">
        <v>953</v>
      </c>
    </row>
    <row r="27" spans="1:19" s="153" customFormat="1" ht="22.9" customHeight="1" x14ac:dyDescent="0.25">
      <c r="A27" s="187">
        <v>23</v>
      </c>
      <c r="B27" s="191" t="s">
        <v>962</v>
      </c>
      <c r="C27" s="192" t="s">
        <v>74</v>
      </c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>
        <v>5</v>
      </c>
      <c r="P27" s="152">
        <v>5</v>
      </c>
      <c r="Q27" s="152">
        <f t="shared" si="0"/>
        <v>10</v>
      </c>
      <c r="R27" s="152">
        <v>10</v>
      </c>
      <c r="S27" s="153" t="s">
        <v>953</v>
      </c>
    </row>
    <row r="28" spans="1:19" ht="30.6" customHeight="1" x14ac:dyDescent="0.25">
      <c r="A28" s="180">
        <v>24</v>
      </c>
      <c r="B28" s="52" t="s">
        <v>957</v>
      </c>
      <c r="C28" s="185" t="s">
        <v>5</v>
      </c>
      <c r="D28" s="128">
        <v>2</v>
      </c>
      <c r="E28" s="128">
        <v>2</v>
      </c>
      <c r="F28" s="128">
        <v>2</v>
      </c>
      <c r="G28" s="128">
        <v>2</v>
      </c>
      <c r="H28" s="128">
        <v>2</v>
      </c>
      <c r="I28" s="128">
        <v>2</v>
      </c>
      <c r="J28" s="128">
        <v>3</v>
      </c>
      <c r="K28" s="128">
        <v>3</v>
      </c>
      <c r="L28" s="128">
        <v>8</v>
      </c>
      <c r="M28" s="2"/>
      <c r="N28" s="128">
        <v>4</v>
      </c>
      <c r="O28" s="128">
        <v>8</v>
      </c>
      <c r="P28" s="128">
        <v>8</v>
      </c>
      <c r="Q28" s="7">
        <f t="shared" si="0"/>
        <v>46</v>
      </c>
      <c r="R28" s="7">
        <v>50</v>
      </c>
      <c r="S28" s="4" t="s">
        <v>979</v>
      </c>
    </row>
    <row r="29" spans="1:19" ht="22.9" customHeight="1" x14ac:dyDescent="0.25">
      <c r="A29" s="180">
        <v>25</v>
      </c>
      <c r="B29" s="52" t="s">
        <v>958</v>
      </c>
      <c r="C29" s="185" t="s">
        <v>5</v>
      </c>
      <c r="D29" s="128">
        <v>1</v>
      </c>
      <c r="E29" s="128">
        <v>1</v>
      </c>
      <c r="F29" s="128">
        <v>1</v>
      </c>
      <c r="G29" s="128">
        <v>1</v>
      </c>
      <c r="H29" s="128">
        <v>1</v>
      </c>
      <c r="I29" s="128">
        <v>1</v>
      </c>
      <c r="J29" s="128">
        <v>1</v>
      </c>
      <c r="K29" s="128">
        <v>1</v>
      </c>
      <c r="L29" s="128">
        <v>1</v>
      </c>
      <c r="M29" s="2"/>
      <c r="N29" s="128">
        <v>1</v>
      </c>
      <c r="O29" s="128">
        <v>1</v>
      </c>
      <c r="P29" s="128">
        <v>1</v>
      </c>
      <c r="Q29" s="7">
        <v>18</v>
      </c>
      <c r="R29" s="7">
        <v>18</v>
      </c>
      <c r="S29" s="4" t="s">
        <v>961</v>
      </c>
    </row>
    <row r="30" spans="1:19" ht="22.9" customHeight="1" x14ac:dyDescent="0.25">
      <c r="A30" s="180">
        <v>26</v>
      </c>
      <c r="B30" s="52" t="s">
        <v>959</v>
      </c>
      <c r="C30" s="185" t="s">
        <v>5</v>
      </c>
      <c r="D30" s="197">
        <v>1</v>
      </c>
      <c r="E30" s="2"/>
      <c r="F30" s="128">
        <v>1</v>
      </c>
      <c r="G30" s="2"/>
      <c r="H30" s="2"/>
      <c r="I30" s="128">
        <v>1</v>
      </c>
      <c r="J30" s="197">
        <v>1</v>
      </c>
      <c r="K30" s="128">
        <v>1</v>
      </c>
      <c r="L30" s="197">
        <v>1</v>
      </c>
      <c r="M30" s="2"/>
      <c r="N30" s="128">
        <v>1</v>
      </c>
      <c r="O30" s="197">
        <v>1</v>
      </c>
      <c r="P30" s="2"/>
      <c r="Q30" s="7">
        <f t="shared" si="0"/>
        <v>8</v>
      </c>
      <c r="R30" s="7">
        <v>8</v>
      </c>
      <c r="S30" s="122" t="s">
        <v>976</v>
      </c>
    </row>
    <row r="31" spans="1:19" ht="22.9" customHeight="1" x14ac:dyDescent="0.25">
      <c r="A31" s="180">
        <v>27</v>
      </c>
      <c r="B31" s="52" t="s">
        <v>960</v>
      </c>
      <c r="C31" s="185" t="s">
        <v>5</v>
      </c>
      <c r="D31" s="2"/>
      <c r="E31" s="128">
        <v>1</v>
      </c>
      <c r="F31" s="2"/>
      <c r="G31" s="128">
        <v>1</v>
      </c>
      <c r="H31" s="128">
        <v>1</v>
      </c>
      <c r="I31" s="2"/>
      <c r="J31" s="2"/>
      <c r="K31" s="2"/>
      <c r="L31" s="2"/>
      <c r="M31" s="2"/>
      <c r="N31" s="2"/>
      <c r="O31" s="2"/>
      <c r="P31" s="128">
        <v>1</v>
      </c>
      <c r="Q31" s="7">
        <v>6</v>
      </c>
      <c r="R31" s="7">
        <v>6</v>
      </c>
      <c r="S31" s="4" t="s">
        <v>966</v>
      </c>
    </row>
    <row r="32" spans="1:19" ht="22.9" customHeight="1" x14ac:dyDescent="0.25">
      <c r="A32" s="180">
        <v>28</v>
      </c>
      <c r="B32" s="52" t="s">
        <v>725</v>
      </c>
      <c r="C32" s="185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128">
        <v>30</v>
      </c>
      <c r="P32" s="128">
        <v>20</v>
      </c>
      <c r="Q32" s="7">
        <f t="shared" si="0"/>
        <v>50</v>
      </c>
      <c r="R32" s="7">
        <v>50</v>
      </c>
    </row>
    <row r="33" spans="1:19" ht="22.9" customHeight="1" x14ac:dyDescent="0.25">
      <c r="A33" s="180"/>
      <c r="B33" s="52" t="s">
        <v>971</v>
      </c>
      <c r="C33" s="185"/>
      <c r="D33" s="2"/>
      <c r="E33" s="128">
        <v>1</v>
      </c>
      <c r="F33" s="128">
        <v>1</v>
      </c>
      <c r="G33" s="128">
        <v>1</v>
      </c>
      <c r="H33" s="128">
        <v>1</v>
      </c>
      <c r="I33" s="128">
        <v>1</v>
      </c>
      <c r="J33" s="128">
        <v>1</v>
      </c>
      <c r="K33" s="128">
        <v>1</v>
      </c>
      <c r="L33" s="2"/>
      <c r="M33" s="2"/>
      <c r="N33" s="128">
        <v>1</v>
      </c>
      <c r="O33" s="2"/>
      <c r="P33" s="2"/>
      <c r="Q33" s="7">
        <f t="shared" si="0"/>
        <v>8</v>
      </c>
      <c r="R33" s="7">
        <v>12</v>
      </c>
      <c r="S33" s="122" t="s">
        <v>980</v>
      </c>
    </row>
    <row r="34" spans="1:19" ht="22.9" customHeight="1" x14ac:dyDescent="0.25">
      <c r="A34" s="180"/>
      <c r="B34" s="52" t="s">
        <v>972</v>
      </c>
      <c r="C34" s="2"/>
      <c r="D34" s="2"/>
      <c r="E34" s="2"/>
      <c r="F34" s="128">
        <v>1</v>
      </c>
      <c r="G34" s="128">
        <v>1</v>
      </c>
      <c r="H34" s="128">
        <v>1</v>
      </c>
      <c r="I34" s="128">
        <v>1</v>
      </c>
      <c r="J34" s="128">
        <v>1</v>
      </c>
      <c r="K34" s="128">
        <v>1</v>
      </c>
      <c r="L34" s="2"/>
      <c r="M34" s="2"/>
      <c r="N34" s="128">
        <v>1</v>
      </c>
      <c r="O34" s="2"/>
      <c r="P34" s="2"/>
      <c r="Q34" s="7">
        <f t="shared" si="0"/>
        <v>7</v>
      </c>
      <c r="R34" s="7">
        <v>10</v>
      </c>
      <c r="S34" s="4" t="s">
        <v>981</v>
      </c>
    </row>
    <row r="35" spans="1:19" ht="22.9" customHeight="1" x14ac:dyDescent="0.25">
      <c r="A35" s="180"/>
      <c r="B35" s="52" t="s">
        <v>973</v>
      </c>
      <c r="C35" s="2"/>
      <c r="D35" s="2"/>
      <c r="E35" s="2"/>
      <c r="F35" s="128">
        <v>1</v>
      </c>
      <c r="G35" s="128">
        <v>1</v>
      </c>
      <c r="H35" s="128">
        <v>1</v>
      </c>
      <c r="I35" s="128">
        <v>1</v>
      </c>
      <c r="J35" s="2"/>
      <c r="K35" s="128">
        <v>1</v>
      </c>
      <c r="L35" s="2"/>
      <c r="M35" s="2"/>
      <c r="N35" s="128">
        <v>1</v>
      </c>
      <c r="O35" s="2"/>
      <c r="P35" s="2"/>
      <c r="Q35" s="7">
        <f t="shared" si="0"/>
        <v>6</v>
      </c>
      <c r="R35" s="7">
        <v>10</v>
      </c>
      <c r="S35" s="4" t="s">
        <v>980</v>
      </c>
    </row>
    <row r="36" spans="1:19" ht="22.9" customHeight="1" x14ac:dyDescent="0.25">
      <c r="A36" s="180"/>
      <c r="B36" s="52" t="s">
        <v>974</v>
      </c>
      <c r="C36" s="2"/>
      <c r="D36" s="2"/>
      <c r="E36" s="2"/>
      <c r="F36" s="128"/>
      <c r="G36" s="128">
        <v>1</v>
      </c>
      <c r="H36" s="128">
        <v>1</v>
      </c>
      <c r="I36" s="128"/>
      <c r="J36" s="2"/>
      <c r="K36" s="128"/>
      <c r="L36" s="2"/>
      <c r="M36" s="2"/>
      <c r="N36" s="128"/>
      <c r="O36" s="2"/>
      <c r="P36" s="2"/>
      <c r="Q36" s="7">
        <f t="shared" si="0"/>
        <v>2</v>
      </c>
      <c r="R36" s="7">
        <v>5</v>
      </c>
      <c r="S36" s="4" t="s">
        <v>983</v>
      </c>
    </row>
    <row r="37" spans="1:19" ht="22.9" customHeight="1" x14ac:dyDescent="0.25">
      <c r="A37" s="180"/>
      <c r="B37" s="52" t="s">
        <v>975</v>
      </c>
      <c r="C37" s="2"/>
      <c r="D37" s="2"/>
      <c r="E37" s="2"/>
      <c r="F37" s="128">
        <v>1</v>
      </c>
      <c r="G37" s="128">
        <v>1</v>
      </c>
      <c r="H37" s="128">
        <v>1</v>
      </c>
      <c r="I37" s="128">
        <v>1</v>
      </c>
      <c r="J37" s="2"/>
      <c r="K37" s="128">
        <v>1</v>
      </c>
      <c r="L37" s="2"/>
      <c r="M37" s="2"/>
      <c r="N37" s="128">
        <v>1</v>
      </c>
      <c r="O37" s="2"/>
      <c r="P37" s="2"/>
      <c r="Q37" s="7">
        <f t="shared" si="0"/>
        <v>6</v>
      </c>
      <c r="R37" s="7">
        <v>8</v>
      </c>
      <c r="S37" s="4" t="s">
        <v>982</v>
      </c>
    </row>
    <row r="38" spans="1:19" ht="22.9" customHeight="1" x14ac:dyDescent="0.25">
      <c r="A38" s="180"/>
      <c r="B38" s="5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7">
        <f t="shared" si="0"/>
        <v>0</v>
      </c>
      <c r="R38" s="7"/>
    </row>
    <row r="39" spans="1:19" ht="22.9" customHeight="1" x14ac:dyDescent="0.25">
      <c r="A39" s="97"/>
      <c r="B39" s="97"/>
      <c r="C39" s="97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7"/>
      <c r="R39" s="7"/>
    </row>
    <row r="40" spans="1:19" ht="22.9" customHeight="1" x14ac:dyDescent="0.25">
      <c r="A40" s="97"/>
      <c r="B40" s="97"/>
      <c r="C40" s="97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7"/>
      <c r="R40" s="7"/>
    </row>
    <row r="41" spans="1:19" ht="22.9" customHeight="1" x14ac:dyDescent="0.25">
      <c r="A41" s="97"/>
      <c r="B41" s="97"/>
      <c r="C41" s="97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7"/>
    </row>
    <row r="42" spans="1:19" ht="22.9" customHeight="1" x14ac:dyDescent="0.25">
      <c r="A42" s="97"/>
      <c r="B42" s="97"/>
      <c r="C42" s="97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7"/>
    </row>
    <row r="43" spans="1:19" ht="22.9" customHeight="1" x14ac:dyDescent="0.25">
      <c r="A43" s="97"/>
      <c r="B43" s="97"/>
      <c r="C43" s="97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7"/>
    </row>
    <row r="44" spans="1:19" ht="22.9" customHeight="1" x14ac:dyDescent="0.25">
      <c r="A44" s="97"/>
      <c r="B44" s="97"/>
      <c r="C44" s="97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7"/>
    </row>
    <row r="45" spans="1:19" ht="22.9" customHeight="1" x14ac:dyDescent="0.25">
      <c r="A45" s="97"/>
      <c r="B45" s="97"/>
      <c r="C45" s="97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7"/>
    </row>
  </sheetData>
  <mergeCells count="2">
    <mergeCell ref="F1:Q1"/>
    <mergeCell ref="F2:Q2"/>
  </mergeCells>
  <dataValidations count="1">
    <dataValidation promptTitle="Nhập" prompt="Tên CCDC" sqref="B27:B38" xr:uid="{00000000-0002-0000-0100-000000000000}">
      <formula1>0</formula1>
      <formula2>0</formula2>
    </dataValidation>
  </dataValidations>
  <pageMargins left="0.375" right="0.40833333333333299" top="0.391666666666667" bottom="0.44166666666666698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94"/>
  <sheetViews>
    <sheetView view="pageLayout" workbookViewId="0">
      <selection activeCell="AQ13" sqref="AQ13"/>
    </sheetView>
  </sheetViews>
  <sheetFormatPr defaultColWidth="8.83203125" defaultRowHeight="21.6" customHeight="1" x14ac:dyDescent="0.25"/>
  <cols>
    <col min="1" max="1" width="3.83203125" style="4" customWidth="1"/>
    <col min="2" max="2" width="18.83203125" style="4" customWidth="1"/>
    <col min="3" max="3" width="5" style="4" customWidth="1"/>
    <col min="4" max="4" width="3.33203125" style="4" customWidth="1"/>
    <col min="5" max="5" width="3.33203125" style="53" customWidth="1"/>
    <col min="6" max="6" width="3.33203125" style="34" customWidth="1"/>
    <col min="7" max="7" width="3.33203125" style="3" customWidth="1"/>
    <col min="8" max="8" width="3.33203125" style="32" customWidth="1"/>
    <col min="9" max="9" width="3.33203125" style="34" customWidth="1"/>
    <col min="10" max="10" width="3.33203125" style="3" customWidth="1"/>
    <col min="11" max="11" width="3.33203125" style="32" customWidth="1"/>
    <col min="12" max="12" width="3.33203125" style="34" customWidth="1"/>
    <col min="13" max="13" width="3.33203125" style="3" customWidth="1"/>
    <col min="14" max="14" width="3.33203125" style="32" customWidth="1"/>
    <col min="15" max="15" width="3.33203125" style="34" customWidth="1"/>
    <col min="16" max="16" width="3.33203125" style="3" customWidth="1"/>
    <col min="17" max="17" width="3.33203125" style="32" customWidth="1"/>
    <col min="18" max="18" width="3.33203125" style="34" customWidth="1"/>
    <col min="19" max="19" width="3.33203125" style="3" customWidth="1"/>
    <col min="20" max="20" width="3.33203125" style="32" customWidth="1"/>
    <col min="21" max="21" width="3.33203125" style="34" customWidth="1"/>
    <col min="22" max="22" width="3.33203125" style="3" customWidth="1"/>
    <col min="23" max="23" width="3.33203125" style="32" customWidth="1"/>
    <col min="24" max="24" width="3.33203125" style="34" customWidth="1"/>
    <col min="25" max="25" width="3.33203125" style="3" customWidth="1"/>
    <col min="26" max="26" width="3.33203125" style="32" customWidth="1"/>
    <col min="27" max="27" width="3.33203125" style="34" customWidth="1"/>
    <col min="28" max="28" width="3.33203125" style="3" customWidth="1"/>
    <col min="29" max="29" width="3.33203125" style="32" customWidth="1"/>
    <col min="30" max="30" width="3.33203125" style="34" customWidth="1"/>
    <col min="31" max="31" width="3.33203125" style="3" customWidth="1"/>
    <col min="32" max="32" width="3.33203125" style="32" customWidth="1"/>
    <col min="33" max="33" width="3.33203125" style="34" customWidth="1"/>
    <col min="34" max="34" width="3.33203125" style="3" customWidth="1"/>
    <col min="35" max="35" width="3.33203125" style="32" customWidth="1"/>
    <col min="36" max="36" width="3.33203125" style="34" customWidth="1"/>
    <col min="37" max="37" width="3.33203125" style="3" customWidth="1"/>
    <col min="38" max="38" width="3.33203125" style="32" customWidth="1"/>
    <col min="39" max="39" width="3.33203125" style="116" customWidth="1"/>
    <col min="40" max="40" width="4" style="5" customWidth="1"/>
    <col min="41" max="41" width="4" style="53" customWidth="1"/>
    <col min="42" max="42" width="4" style="38" customWidth="1"/>
    <col min="43" max="16384" width="8.83203125" style="4"/>
  </cols>
  <sheetData>
    <row r="1" spans="1:43" ht="21.75" customHeight="1" x14ac:dyDescent="0.25">
      <c r="A1" s="4" t="s">
        <v>833</v>
      </c>
    </row>
    <row r="2" spans="1:43" ht="21.75" customHeight="1" x14ac:dyDescent="0.25">
      <c r="A2" s="6" t="s">
        <v>296</v>
      </c>
    </row>
    <row r="3" spans="1:43" ht="21.75" customHeight="1" x14ac:dyDescent="0.3">
      <c r="A3" s="226"/>
      <c r="B3" s="226"/>
      <c r="C3" s="226"/>
      <c r="D3" s="261"/>
      <c r="E3" s="261"/>
    </row>
    <row r="4" spans="1:43" ht="34.9" customHeight="1" x14ac:dyDescent="0.25">
      <c r="A4" s="262" t="s">
        <v>0</v>
      </c>
      <c r="B4" s="262" t="s">
        <v>239</v>
      </c>
      <c r="C4" s="263" t="s">
        <v>1</v>
      </c>
      <c r="D4" s="248" t="s">
        <v>736</v>
      </c>
      <c r="E4" s="236"/>
      <c r="F4" s="236"/>
      <c r="G4" s="248" t="s">
        <v>737</v>
      </c>
      <c r="H4" s="236"/>
      <c r="I4" s="236"/>
      <c r="J4" s="248" t="s">
        <v>737</v>
      </c>
      <c r="K4" s="236"/>
      <c r="L4" s="236"/>
      <c r="M4" s="250" t="s">
        <v>735</v>
      </c>
      <c r="N4" s="251"/>
      <c r="O4" s="252"/>
      <c r="P4" s="255" t="s">
        <v>745</v>
      </c>
      <c r="Q4" s="256"/>
      <c r="R4" s="256"/>
      <c r="S4" s="255" t="s">
        <v>748</v>
      </c>
      <c r="T4" s="256"/>
      <c r="U4" s="257"/>
      <c r="V4" s="255" t="s">
        <v>752</v>
      </c>
      <c r="W4" s="256"/>
      <c r="X4" s="257"/>
      <c r="Y4" s="253" t="s">
        <v>759</v>
      </c>
      <c r="Z4" s="254"/>
      <c r="AA4" s="254"/>
      <c r="AB4" s="253" t="s">
        <v>760</v>
      </c>
      <c r="AC4" s="254"/>
      <c r="AD4" s="254"/>
      <c r="AE4" s="253" t="s">
        <v>763</v>
      </c>
      <c r="AF4" s="254"/>
      <c r="AG4" s="254"/>
      <c r="AH4" s="255" t="s">
        <v>766</v>
      </c>
      <c r="AI4" s="256"/>
      <c r="AJ4" s="257"/>
      <c r="AK4" s="258" t="s">
        <v>767</v>
      </c>
      <c r="AL4" s="259"/>
      <c r="AM4" s="260"/>
      <c r="AN4" s="249" t="s">
        <v>295</v>
      </c>
      <c r="AO4" s="249"/>
      <c r="AP4" s="249"/>
    </row>
    <row r="5" spans="1:43" ht="41.45" customHeight="1" x14ac:dyDescent="0.25">
      <c r="A5" s="262"/>
      <c r="B5" s="262"/>
      <c r="C5" s="263"/>
      <c r="D5" s="113" t="s">
        <v>967</v>
      </c>
      <c r="E5" s="114" t="s">
        <v>210</v>
      </c>
      <c r="F5" s="115" t="s">
        <v>283</v>
      </c>
      <c r="G5" s="113" t="s">
        <v>967</v>
      </c>
      <c r="H5" s="114" t="s">
        <v>210</v>
      </c>
      <c r="I5" s="115" t="s">
        <v>283</v>
      </c>
      <c r="J5" s="113" t="s">
        <v>967</v>
      </c>
      <c r="K5" s="114" t="s">
        <v>210</v>
      </c>
      <c r="L5" s="115" t="s">
        <v>283</v>
      </c>
      <c r="M5" s="113" t="s">
        <v>967</v>
      </c>
      <c r="N5" s="114" t="s">
        <v>210</v>
      </c>
      <c r="O5" s="115" t="s">
        <v>283</v>
      </c>
      <c r="P5" s="113" t="s">
        <v>967</v>
      </c>
      <c r="Q5" s="119" t="s">
        <v>210</v>
      </c>
      <c r="R5" s="120" t="s">
        <v>283</v>
      </c>
      <c r="S5" s="113" t="s">
        <v>967</v>
      </c>
      <c r="T5" s="119" t="s">
        <v>210</v>
      </c>
      <c r="U5" s="120" t="s">
        <v>283</v>
      </c>
      <c r="V5" s="113" t="s">
        <v>967</v>
      </c>
      <c r="W5" s="119" t="s">
        <v>210</v>
      </c>
      <c r="X5" s="120" t="s">
        <v>283</v>
      </c>
      <c r="Y5" s="113" t="s">
        <v>967</v>
      </c>
      <c r="Z5" s="119" t="s">
        <v>210</v>
      </c>
      <c r="AA5" s="120" t="s">
        <v>283</v>
      </c>
      <c r="AB5" s="113" t="s">
        <v>967</v>
      </c>
      <c r="AC5" s="119" t="s">
        <v>210</v>
      </c>
      <c r="AD5" s="120" t="s">
        <v>283</v>
      </c>
      <c r="AE5" s="113" t="s">
        <v>967</v>
      </c>
      <c r="AF5" s="119" t="s">
        <v>210</v>
      </c>
      <c r="AG5" s="120" t="s">
        <v>283</v>
      </c>
      <c r="AH5" s="113" t="s">
        <v>967</v>
      </c>
      <c r="AI5" s="119" t="s">
        <v>210</v>
      </c>
      <c r="AJ5" s="120" t="s">
        <v>283</v>
      </c>
      <c r="AK5" s="113" t="s">
        <v>967</v>
      </c>
      <c r="AL5" s="119" t="s">
        <v>210</v>
      </c>
      <c r="AM5" s="117" t="s">
        <v>283</v>
      </c>
      <c r="AN5" s="113" t="s">
        <v>967</v>
      </c>
      <c r="AO5" s="114" t="s">
        <v>210</v>
      </c>
      <c r="AP5" s="115" t="s">
        <v>283</v>
      </c>
    </row>
    <row r="6" spans="1:43" ht="21.75" customHeight="1" x14ac:dyDescent="0.25">
      <c r="A6" s="11">
        <v>1</v>
      </c>
      <c r="B6" s="12" t="s">
        <v>728</v>
      </c>
      <c r="C6" s="11" t="s">
        <v>5</v>
      </c>
      <c r="D6" s="13">
        <v>0</v>
      </c>
      <c r="E6" s="55">
        <v>1</v>
      </c>
      <c r="F6" s="36"/>
      <c r="G6" s="46"/>
      <c r="H6" s="55"/>
      <c r="I6" s="36"/>
      <c r="J6" s="46"/>
      <c r="K6" s="55"/>
      <c r="L6" s="36"/>
      <c r="M6" s="2"/>
      <c r="N6" s="33"/>
      <c r="O6" s="36"/>
      <c r="P6" s="2"/>
      <c r="Q6" s="33"/>
      <c r="R6" s="36"/>
      <c r="S6" s="2"/>
      <c r="T6" s="33"/>
      <c r="U6" s="36"/>
      <c r="V6" s="2"/>
      <c r="W6" s="33"/>
      <c r="X6" s="36"/>
      <c r="Y6" s="2"/>
      <c r="Z6" s="33"/>
      <c r="AA6" s="36"/>
      <c r="AB6" s="2"/>
      <c r="AC6" s="33"/>
      <c r="AD6" s="36"/>
      <c r="AE6" s="2"/>
      <c r="AF6" s="33"/>
      <c r="AG6" s="36"/>
      <c r="AH6" s="2"/>
      <c r="AI6" s="33"/>
      <c r="AJ6" s="36"/>
      <c r="AK6" s="2"/>
      <c r="AL6" s="33"/>
      <c r="AM6" s="118"/>
      <c r="AN6" s="7">
        <f>D6+G6+J6+M6+P6+S6+V6+Y6+AB6+AE6+AH6+AK6</f>
        <v>0</v>
      </c>
      <c r="AO6" s="61">
        <f>E6+H6+K6+N6+Q6+T6+W6+Z6+AC6+AF6+AI6+AL6</f>
        <v>1</v>
      </c>
      <c r="AP6" s="39">
        <f>F6+I6+L6+O6+R6+U6+X6+AA6+AD6+AG6+AJ6+AM6</f>
        <v>0</v>
      </c>
    </row>
    <row r="7" spans="1:43" ht="21.75" customHeight="1" x14ac:dyDescent="0.25">
      <c r="A7" s="11">
        <v>2</v>
      </c>
      <c r="B7" s="12" t="s">
        <v>729</v>
      </c>
      <c r="C7" s="11" t="s">
        <v>5</v>
      </c>
      <c r="D7" s="13">
        <v>0</v>
      </c>
      <c r="E7" s="55">
        <v>1</v>
      </c>
      <c r="F7" s="36"/>
      <c r="G7" s="46"/>
      <c r="H7" s="55"/>
      <c r="I7" s="36"/>
      <c r="J7" s="46"/>
      <c r="K7" s="55"/>
      <c r="L7" s="36"/>
      <c r="M7" s="2"/>
      <c r="N7" s="33"/>
      <c r="O7" s="36"/>
      <c r="P7" s="2"/>
      <c r="Q7" s="33"/>
      <c r="R7" s="36"/>
      <c r="S7" s="2"/>
      <c r="T7" s="33"/>
      <c r="U7" s="36"/>
      <c r="V7" s="2"/>
      <c r="W7" s="33"/>
      <c r="X7" s="36"/>
      <c r="Y7" s="2"/>
      <c r="Z7" s="33"/>
      <c r="AA7" s="36"/>
      <c r="AB7" s="2">
        <v>0</v>
      </c>
      <c r="AC7" s="33">
        <v>1</v>
      </c>
      <c r="AD7" s="36"/>
      <c r="AE7" s="2"/>
      <c r="AF7" s="33"/>
      <c r="AG7" s="36"/>
      <c r="AH7" s="2"/>
      <c r="AI7" s="33"/>
      <c r="AJ7" s="36"/>
      <c r="AK7" s="2"/>
      <c r="AL7" s="33"/>
      <c r="AM7" s="118"/>
      <c r="AN7" s="7">
        <f t="shared" ref="AN7:AN67" si="0">D7+G7+J7+M7+P7+S7+V7+Y7+AB7+AE7+AH7+AK7</f>
        <v>0</v>
      </c>
      <c r="AO7" s="61">
        <f t="shared" ref="AO7:AO67" si="1">E7+H7+K7+N7+Q7+T7+W7+Z7+AC7+AF7+AI7+AL7</f>
        <v>2</v>
      </c>
      <c r="AP7" s="39">
        <f t="shared" ref="AP7:AP67" si="2">F7+I7+L7+O7+R7+U7+X7+AA7+AD7+AG7+AJ7+AM7</f>
        <v>0</v>
      </c>
    </row>
    <row r="8" spans="1:43" ht="21.75" customHeight="1" x14ac:dyDescent="0.25">
      <c r="A8" s="11">
        <v>3</v>
      </c>
      <c r="B8" s="12" t="s">
        <v>730</v>
      </c>
      <c r="C8" s="11" t="s">
        <v>5</v>
      </c>
      <c r="D8" s="13">
        <v>0</v>
      </c>
      <c r="E8" s="55">
        <v>1</v>
      </c>
      <c r="F8" s="36"/>
      <c r="G8" s="46">
        <v>0</v>
      </c>
      <c r="H8" s="55">
        <v>2</v>
      </c>
      <c r="I8" s="36"/>
      <c r="J8" s="46">
        <v>0</v>
      </c>
      <c r="K8" s="55">
        <v>1</v>
      </c>
      <c r="L8" s="36"/>
      <c r="M8" s="2"/>
      <c r="N8" s="33"/>
      <c r="O8" s="36"/>
      <c r="P8" s="2"/>
      <c r="Q8" s="33"/>
      <c r="R8" s="36"/>
      <c r="S8" s="2"/>
      <c r="T8" s="33"/>
      <c r="U8" s="36"/>
      <c r="V8" s="2"/>
      <c r="W8" s="33"/>
      <c r="X8" s="36"/>
      <c r="Y8" s="2"/>
      <c r="Z8" s="33"/>
      <c r="AA8" s="36"/>
      <c r="AB8" s="2"/>
      <c r="AC8" s="33"/>
      <c r="AD8" s="36"/>
      <c r="AE8" s="2"/>
      <c r="AF8" s="33"/>
      <c r="AG8" s="36"/>
      <c r="AH8" s="2"/>
      <c r="AI8" s="33"/>
      <c r="AJ8" s="36"/>
      <c r="AK8" s="2"/>
      <c r="AL8" s="33"/>
      <c r="AM8" s="118"/>
      <c r="AN8" s="7">
        <f t="shared" si="0"/>
        <v>0</v>
      </c>
      <c r="AO8" s="61">
        <f t="shared" si="1"/>
        <v>4</v>
      </c>
      <c r="AP8" s="39">
        <f t="shared" si="2"/>
        <v>0</v>
      </c>
    </row>
    <row r="9" spans="1:43" ht="21.75" customHeight="1" x14ac:dyDescent="0.25">
      <c r="A9" s="11">
        <v>4</v>
      </c>
      <c r="B9" s="12" t="s">
        <v>1006</v>
      </c>
      <c r="C9" s="11" t="s">
        <v>5</v>
      </c>
      <c r="D9" s="13"/>
      <c r="E9" s="55"/>
      <c r="F9" s="36">
        <v>1</v>
      </c>
      <c r="G9" s="46"/>
      <c r="H9" s="55"/>
      <c r="I9" s="36"/>
      <c r="J9" s="46"/>
      <c r="K9" s="55"/>
      <c r="L9" s="36"/>
      <c r="M9" s="2"/>
      <c r="N9" s="33"/>
      <c r="O9" s="36"/>
      <c r="P9" s="2"/>
      <c r="Q9" s="33"/>
      <c r="R9" s="36"/>
      <c r="S9" s="2"/>
      <c r="T9" s="33"/>
      <c r="U9" s="36"/>
      <c r="V9" s="2"/>
      <c r="W9" s="33"/>
      <c r="X9" s="36"/>
      <c r="Y9" s="2"/>
      <c r="Z9" s="33"/>
      <c r="AA9" s="36"/>
      <c r="AB9" s="2"/>
      <c r="AC9" s="33"/>
      <c r="AD9" s="36"/>
      <c r="AE9" s="2"/>
      <c r="AF9" s="33"/>
      <c r="AG9" s="36"/>
      <c r="AH9" s="2"/>
      <c r="AI9" s="33"/>
      <c r="AJ9" s="36"/>
      <c r="AK9" s="2"/>
      <c r="AL9" s="33"/>
      <c r="AM9" s="118"/>
      <c r="AN9" s="7">
        <f t="shared" ref="AN9" si="3">D9+G9+J9+M9+P9+S9+V9+Y9+AB9+AE9+AH9+AK9</f>
        <v>0</v>
      </c>
      <c r="AO9" s="61">
        <f t="shared" ref="AO9" si="4">E9+H9+K9+N9+Q9+T9+W9+Z9+AC9+AF9+AI9+AL9</f>
        <v>0</v>
      </c>
      <c r="AP9" s="39">
        <f t="shared" ref="AP9" si="5">F9+I9+L9+O9+R9+U9+X9+AA9+AD9+AG9+AJ9+AM9</f>
        <v>1</v>
      </c>
      <c r="AQ9" s="4" t="s">
        <v>1007</v>
      </c>
    </row>
    <row r="10" spans="1:43" ht="21.75" customHeight="1" x14ac:dyDescent="0.25">
      <c r="A10" s="11">
        <v>5</v>
      </c>
      <c r="B10" s="12" t="s">
        <v>744</v>
      </c>
      <c r="C10" s="11" t="s">
        <v>5</v>
      </c>
      <c r="D10" s="13"/>
      <c r="E10" s="55"/>
      <c r="F10" s="36"/>
      <c r="G10" s="46"/>
      <c r="H10" s="55"/>
      <c r="I10" s="36"/>
      <c r="J10" s="46"/>
      <c r="K10" s="55"/>
      <c r="L10" s="36"/>
      <c r="M10" s="2"/>
      <c r="N10" s="33"/>
      <c r="O10" s="36"/>
      <c r="P10" s="2">
        <v>0</v>
      </c>
      <c r="Q10" s="33">
        <v>1</v>
      </c>
      <c r="R10" s="36"/>
      <c r="S10" s="2"/>
      <c r="T10" s="33"/>
      <c r="U10" s="36"/>
      <c r="V10" s="2"/>
      <c r="W10" s="33"/>
      <c r="X10" s="36"/>
      <c r="Y10" s="2"/>
      <c r="Z10" s="33"/>
      <c r="AA10" s="36"/>
      <c r="AB10" s="2"/>
      <c r="AC10" s="33"/>
      <c r="AD10" s="36"/>
      <c r="AE10" s="2"/>
      <c r="AF10" s="33"/>
      <c r="AG10" s="36"/>
      <c r="AH10" s="2"/>
      <c r="AI10" s="33"/>
      <c r="AJ10" s="36"/>
      <c r="AK10" s="2"/>
      <c r="AL10" s="33"/>
      <c r="AM10" s="118"/>
      <c r="AN10" s="7">
        <f t="shared" ref="AN10:AN15" si="6">D10+G10+J10+M10+P10+S10+V10+Y10+AB10+AE10+AH10+AK10</f>
        <v>0</v>
      </c>
      <c r="AO10" s="61">
        <f t="shared" ref="AO10:AO15" si="7">E10+H10+K10+N10+Q10+T10+W10+Z10+AC10+AF10+AI10+AL10</f>
        <v>1</v>
      </c>
      <c r="AP10" s="39">
        <f t="shared" ref="AP10:AP15" si="8">F10+I10+L10+O10+R10+U10+X10+AA10+AD10+AG10+AJ10+AM10</f>
        <v>0</v>
      </c>
    </row>
    <row r="11" spans="1:43" ht="21.75" customHeight="1" x14ac:dyDescent="0.25">
      <c r="A11" s="11">
        <v>6</v>
      </c>
      <c r="B11" s="12" t="s">
        <v>753</v>
      </c>
      <c r="C11" s="11" t="s">
        <v>5</v>
      </c>
      <c r="D11" s="13"/>
      <c r="E11" s="55"/>
      <c r="F11" s="36"/>
      <c r="G11" s="46"/>
      <c r="H11" s="55"/>
      <c r="I11" s="36"/>
      <c r="J11" s="46"/>
      <c r="K11" s="55"/>
      <c r="L11" s="36"/>
      <c r="M11" s="2"/>
      <c r="N11" s="33"/>
      <c r="O11" s="36"/>
      <c r="P11" s="2"/>
      <c r="Q11" s="33"/>
      <c r="R11" s="36"/>
      <c r="S11" s="2"/>
      <c r="T11" s="33"/>
      <c r="U11" s="36"/>
      <c r="V11" s="2">
        <v>0</v>
      </c>
      <c r="W11" s="33">
        <v>2</v>
      </c>
      <c r="X11" s="36"/>
      <c r="Y11" s="2"/>
      <c r="Z11" s="33"/>
      <c r="AA11" s="36"/>
      <c r="AB11" s="2"/>
      <c r="AC11" s="33"/>
      <c r="AD11" s="36"/>
      <c r="AE11" s="2"/>
      <c r="AF11" s="33"/>
      <c r="AG11" s="36"/>
      <c r="AH11" s="2"/>
      <c r="AI11" s="33"/>
      <c r="AJ11" s="36"/>
      <c r="AK11" s="2"/>
      <c r="AL11" s="33"/>
      <c r="AM11" s="118"/>
      <c r="AN11" s="7">
        <f t="shared" ref="AN11" si="9">D11+G11+J11+M11+P11+S11+V11+Y11+AB11+AE11+AH11+AK11</f>
        <v>0</v>
      </c>
      <c r="AO11" s="61">
        <f t="shared" ref="AO11" si="10">E11+H11+K11+N11+Q11+T11+W11+Z11+AC11+AF11+AI11+AL11</f>
        <v>2</v>
      </c>
      <c r="AP11" s="39">
        <f t="shared" ref="AP11" si="11">F11+I11+L11+O11+R11+U11+X11+AA11+AD11+AG11+AJ11+AM11</f>
        <v>0</v>
      </c>
    </row>
    <row r="12" spans="1:43" ht="21.75" customHeight="1" x14ac:dyDescent="0.25">
      <c r="A12" s="11">
        <v>7</v>
      </c>
      <c r="B12" s="18" t="s">
        <v>758</v>
      </c>
      <c r="C12" s="11" t="s">
        <v>5</v>
      </c>
      <c r="D12" s="13"/>
      <c r="E12" s="55"/>
      <c r="F12" s="36"/>
      <c r="G12" s="46"/>
      <c r="H12" s="55"/>
      <c r="I12" s="36"/>
      <c r="J12" s="46"/>
      <c r="K12" s="55"/>
      <c r="L12" s="36"/>
      <c r="M12" s="2"/>
      <c r="N12" s="33"/>
      <c r="O12" s="36"/>
      <c r="P12" s="2"/>
      <c r="Q12" s="33"/>
      <c r="R12" s="36"/>
      <c r="S12" s="2"/>
      <c r="T12" s="33"/>
      <c r="U12" s="36"/>
      <c r="V12" s="2"/>
      <c r="W12" s="33"/>
      <c r="X12" s="36"/>
      <c r="Y12" s="2">
        <v>0</v>
      </c>
      <c r="Z12" s="33">
        <v>2</v>
      </c>
      <c r="AA12" s="36"/>
      <c r="AB12" s="2"/>
      <c r="AC12" s="33"/>
      <c r="AD12" s="36"/>
      <c r="AE12" s="2"/>
      <c r="AF12" s="33"/>
      <c r="AG12" s="36"/>
      <c r="AH12" s="2"/>
      <c r="AI12" s="33"/>
      <c r="AJ12" s="36"/>
      <c r="AK12" s="2"/>
      <c r="AL12" s="33"/>
      <c r="AM12" s="118"/>
      <c r="AN12" s="7">
        <f t="shared" ref="AN12" si="12">D12+G12+J12+M12+P12+S12+V12+Y12+AB12+AE12+AH12+AK12</f>
        <v>0</v>
      </c>
      <c r="AO12" s="61">
        <f t="shared" ref="AO12" si="13">E12+H12+K12+N12+Q12+T12+W12+Z12+AC12+AF12+AI12+AL12</f>
        <v>2</v>
      </c>
      <c r="AP12" s="39">
        <f t="shared" ref="AP12" si="14">F12+I12+L12+O12+R12+U12+X12+AA12+AD12+AG12+AJ12+AM12</f>
        <v>0</v>
      </c>
      <c r="AQ12" s="4" t="s">
        <v>788</v>
      </c>
    </row>
    <row r="13" spans="1:43" ht="21.75" customHeight="1" x14ac:dyDescent="0.25">
      <c r="A13" s="11">
        <v>8</v>
      </c>
      <c r="B13" s="18" t="s">
        <v>1008</v>
      </c>
      <c r="C13" s="11" t="s">
        <v>5</v>
      </c>
      <c r="D13" s="13"/>
      <c r="E13" s="55"/>
      <c r="F13" s="36"/>
      <c r="G13" s="46"/>
      <c r="H13" s="55"/>
      <c r="I13" s="36"/>
      <c r="J13" s="46"/>
      <c r="K13" s="55"/>
      <c r="L13" s="36"/>
      <c r="M13" s="2"/>
      <c r="N13" s="33"/>
      <c r="O13" s="36">
        <v>1</v>
      </c>
      <c r="P13" s="2"/>
      <c r="Q13" s="33"/>
      <c r="R13" s="36"/>
      <c r="S13" s="2"/>
      <c r="T13" s="33"/>
      <c r="U13" s="36"/>
      <c r="V13" s="2"/>
      <c r="W13" s="33"/>
      <c r="X13" s="36"/>
      <c r="Y13" s="2"/>
      <c r="Z13" s="33"/>
      <c r="AA13" s="36"/>
      <c r="AB13" s="2"/>
      <c r="AC13" s="33"/>
      <c r="AD13" s="36"/>
      <c r="AE13" s="2"/>
      <c r="AF13" s="33"/>
      <c r="AG13" s="36"/>
      <c r="AH13" s="2"/>
      <c r="AI13" s="33"/>
      <c r="AJ13" s="36"/>
      <c r="AK13" s="2"/>
      <c r="AL13" s="33"/>
      <c r="AM13" s="118"/>
      <c r="AN13" s="7">
        <f t="shared" ref="AN13" si="15">D13+G13+J13+M13+P13+S13+V13+Y13+AB13+AE13+AH13+AK13</f>
        <v>0</v>
      </c>
      <c r="AO13" s="61">
        <f t="shared" ref="AO13" si="16">E13+H13+K13+N13+Q13+T13+W13+Z13+AC13+AF13+AI13+AL13</f>
        <v>0</v>
      </c>
      <c r="AP13" s="39">
        <f t="shared" ref="AP13" si="17">F13+I13+L13+O13+R13+U13+X13+AA13+AD13+AG13+AJ13+AM13</f>
        <v>1</v>
      </c>
      <c r="AQ13" s="4" t="s">
        <v>1009</v>
      </c>
    </row>
    <row r="14" spans="1:43" ht="21.75" customHeight="1" x14ac:dyDescent="0.25">
      <c r="A14" s="11">
        <v>9</v>
      </c>
      <c r="B14" s="18" t="s">
        <v>806</v>
      </c>
      <c r="C14" s="11" t="s">
        <v>5</v>
      </c>
      <c r="D14" s="13"/>
      <c r="E14" s="55"/>
      <c r="F14" s="36"/>
      <c r="G14" s="46"/>
      <c r="H14" s="55"/>
      <c r="I14" s="36"/>
      <c r="J14" s="46"/>
      <c r="K14" s="55"/>
      <c r="L14" s="36"/>
      <c r="M14" s="2"/>
      <c r="N14" s="33"/>
      <c r="O14" s="36"/>
      <c r="P14" s="2"/>
      <c r="Q14" s="33"/>
      <c r="R14" s="36"/>
      <c r="S14" s="2"/>
      <c r="T14" s="33"/>
      <c r="U14" s="36"/>
      <c r="V14" s="2"/>
      <c r="W14" s="33"/>
      <c r="X14" s="36"/>
      <c r="Y14" s="2"/>
      <c r="Z14" s="33"/>
      <c r="AA14" s="36"/>
      <c r="AB14" s="2"/>
      <c r="AC14" s="33"/>
      <c r="AD14" s="36"/>
      <c r="AE14" s="2">
        <v>0</v>
      </c>
      <c r="AF14" s="33">
        <v>1</v>
      </c>
      <c r="AG14" s="36"/>
      <c r="AH14" s="2"/>
      <c r="AI14" s="33"/>
      <c r="AJ14" s="36"/>
      <c r="AK14" s="2"/>
      <c r="AL14" s="33"/>
      <c r="AM14" s="118"/>
      <c r="AN14" s="7">
        <f t="shared" ref="AN14" si="18">D14+G14+J14+M14+P14+S14+V14+Y14+AB14+AE14+AH14+AK14</f>
        <v>0</v>
      </c>
      <c r="AO14" s="61">
        <f t="shared" ref="AO14" si="19">E14+H14+K14+N14+Q14+T14+W14+Z14+AC14+AF14+AI14+AL14</f>
        <v>1</v>
      </c>
      <c r="AP14" s="39">
        <f t="shared" ref="AP14" si="20">F14+I14+L14+O14+R14+U14+X14+AA14+AD14+AG14+AJ14+AM14</f>
        <v>0</v>
      </c>
    </row>
    <row r="15" spans="1:43" ht="21.75" customHeight="1" x14ac:dyDescent="0.25">
      <c r="A15" s="11">
        <v>10</v>
      </c>
      <c r="B15" s="12" t="s">
        <v>746</v>
      </c>
      <c r="C15" s="11" t="s">
        <v>5</v>
      </c>
      <c r="D15" s="13"/>
      <c r="E15" s="55"/>
      <c r="F15" s="36"/>
      <c r="G15" s="46"/>
      <c r="H15" s="55"/>
      <c r="I15" s="36"/>
      <c r="J15" s="46"/>
      <c r="K15" s="55"/>
      <c r="L15" s="36"/>
      <c r="M15" s="2"/>
      <c r="N15" s="33"/>
      <c r="O15" s="36"/>
      <c r="P15" s="2">
        <v>0</v>
      </c>
      <c r="Q15" s="33">
        <v>2</v>
      </c>
      <c r="R15" s="36"/>
      <c r="S15" s="2"/>
      <c r="T15" s="33"/>
      <c r="U15" s="36"/>
      <c r="V15" s="2"/>
      <c r="W15" s="33"/>
      <c r="X15" s="36"/>
      <c r="Y15" s="2"/>
      <c r="Z15" s="33"/>
      <c r="AA15" s="36"/>
      <c r="AB15" s="2"/>
      <c r="AC15" s="33"/>
      <c r="AD15" s="36"/>
      <c r="AE15" s="2"/>
      <c r="AF15" s="33"/>
      <c r="AG15" s="36"/>
      <c r="AH15" s="2"/>
      <c r="AI15" s="33"/>
      <c r="AJ15" s="36"/>
      <c r="AK15" s="2"/>
      <c r="AL15" s="33"/>
      <c r="AM15" s="118"/>
      <c r="AN15" s="7">
        <f t="shared" si="6"/>
        <v>0</v>
      </c>
      <c r="AO15" s="61">
        <f t="shared" si="7"/>
        <v>2</v>
      </c>
      <c r="AP15" s="39">
        <f t="shared" si="8"/>
        <v>0</v>
      </c>
    </row>
    <row r="16" spans="1:43" ht="21.75" customHeight="1" x14ac:dyDescent="0.25">
      <c r="A16" s="11">
        <v>11</v>
      </c>
      <c r="B16" s="12" t="s">
        <v>731</v>
      </c>
      <c r="C16" s="11" t="s">
        <v>5</v>
      </c>
      <c r="D16" s="13">
        <v>0</v>
      </c>
      <c r="E16" s="55">
        <v>1</v>
      </c>
      <c r="F16" s="36"/>
      <c r="G16" s="46">
        <v>0</v>
      </c>
      <c r="H16" s="55">
        <v>1</v>
      </c>
      <c r="I16" s="36"/>
      <c r="J16" s="46">
        <v>0</v>
      </c>
      <c r="K16" s="55">
        <v>1</v>
      </c>
      <c r="L16" s="36"/>
      <c r="M16" s="2"/>
      <c r="N16" s="33"/>
      <c r="O16" s="36"/>
      <c r="P16" s="2"/>
      <c r="Q16" s="33"/>
      <c r="R16" s="36"/>
      <c r="S16" s="2"/>
      <c r="T16" s="33"/>
      <c r="U16" s="36"/>
      <c r="V16" s="2"/>
      <c r="W16" s="33"/>
      <c r="X16" s="36"/>
      <c r="Y16" s="2"/>
      <c r="Z16" s="33"/>
      <c r="AA16" s="36"/>
      <c r="AB16" s="2"/>
      <c r="AC16" s="33"/>
      <c r="AD16" s="36"/>
      <c r="AE16" s="2"/>
      <c r="AF16" s="33"/>
      <c r="AG16" s="36"/>
      <c r="AH16" s="2"/>
      <c r="AI16" s="33"/>
      <c r="AJ16" s="36"/>
      <c r="AK16" s="2"/>
      <c r="AL16" s="33"/>
      <c r="AM16" s="118"/>
      <c r="AN16" s="7">
        <f t="shared" si="0"/>
        <v>0</v>
      </c>
      <c r="AO16" s="61">
        <f t="shared" si="1"/>
        <v>3</v>
      </c>
      <c r="AP16" s="39">
        <f>F16+I16+L16+O16+R16+U16+X16+AA16+AD16+AG16+AJ16+AM16</f>
        <v>0</v>
      </c>
    </row>
    <row r="17" spans="1:42" ht="21.75" customHeight="1" x14ac:dyDescent="0.25">
      <c r="A17" s="11">
        <v>12</v>
      </c>
      <c r="B17" s="20" t="s">
        <v>734</v>
      </c>
      <c r="C17" s="11" t="s">
        <v>5</v>
      </c>
      <c r="D17" s="13"/>
      <c r="E17" s="55"/>
      <c r="F17" s="36"/>
      <c r="G17" s="46"/>
      <c r="H17" s="55"/>
      <c r="I17" s="36"/>
      <c r="J17" s="46"/>
      <c r="K17" s="55"/>
      <c r="L17" s="36"/>
      <c r="M17" s="2">
        <v>0</v>
      </c>
      <c r="N17" s="33">
        <v>6</v>
      </c>
      <c r="O17" s="36"/>
      <c r="P17" s="2"/>
      <c r="Q17" s="33"/>
      <c r="R17" s="36"/>
      <c r="S17" s="2"/>
      <c r="T17" s="33"/>
      <c r="U17" s="36"/>
      <c r="V17" s="2"/>
      <c r="W17" s="33"/>
      <c r="X17" s="36"/>
      <c r="Y17" s="2"/>
      <c r="Z17" s="33"/>
      <c r="AA17" s="36"/>
      <c r="AB17" s="2"/>
      <c r="AC17" s="33"/>
      <c r="AD17" s="36"/>
      <c r="AE17" s="2"/>
      <c r="AF17" s="33"/>
      <c r="AG17" s="36"/>
      <c r="AH17" s="2"/>
      <c r="AI17" s="33"/>
      <c r="AJ17" s="36"/>
      <c r="AK17" s="2"/>
      <c r="AL17" s="33"/>
      <c r="AM17" s="118"/>
      <c r="AN17" s="7">
        <f t="shared" si="0"/>
        <v>0</v>
      </c>
      <c r="AO17" s="61">
        <f t="shared" si="1"/>
        <v>6</v>
      </c>
      <c r="AP17" s="39">
        <f t="shared" si="2"/>
        <v>0</v>
      </c>
    </row>
    <row r="18" spans="1:42" ht="21.75" customHeight="1" x14ac:dyDescent="0.25">
      <c r="A18" s="11">
        <v>13</v>
      </c>
      <c r="B18" s="12" t="s">
        <v>733</v>
      </c>
      <c r="C18" s="11" t="s">
        <v>5</v>
      </c>
      <c r="D18" s="13">
        <v>0</v>
      </c>
      <c r="E18" s="55">
        <v>1</v>
      </c>
      <c r="F18" s="36"/>
      <c r="G18" s="46">
        <v>0</v>
      </c>
      <c r="H18" s="55">
        <v>1</v>
      </c>
      <c r="I18" s="36"/>
      <c r="J18" s="46">
        <v>0</v>
      </c>
      <c r="K18" s="55">
        <v>1</v>
      </c>
      <c r="L18" s="36"/>
      <c r="M18" s="2"/>
      <c r="N18" s="33"/>
      <c r="O18" s="36"/>
      <c r="P18" s="2"/>
      <c r="Q18" s="33"/>
      <c r="R18" s="36"/>
      <c r="S18" s="2"/>
      <c r="T18" s="33"/>
      <c r="U18" s="36"/>
      <c r="V18" s="2"/>
      <c r="W18" s="33"/>
      <c r="X18" s="36"/>
      <c r="Y18" s="2"/>
      <c r="Z18" s="33"/>
      <c r="AA18" s="36"/>
      <c r="AB18" s="2"/>
      <c r="AC18" s="33"/>
      <c r="AD18" s="36"/>
      <c r="AE18" s="2"/>
      <c r="AF18" s="33"/>
      <c r="AG18" s="36"/>
      <c r="AH18" s="2"/>
      <c r="AI18" s="33"/>
      <c r="AJ18" s="36"/>
      <c r="AK18" s="2"/>
      <c r="AL18" s="33"/>
      <c r="AM18" s="118"/>
      <c r="AN18" s="7">
        <f t="shared" si="0"/>
        <v>0</v>
      </c>
      <c r="AO18" s="61">
        <f t="shared" si="1"/>
        <v>3</v>
      </c>
      <c r="AP18" s="39">
        <f t="shared" si="2"/>
        <v>0</v>
      </c>
    </row>
    <row r="19" spans="1:42" ht="21.75" customHeight="1" x14ac:dyDescent="0.25">
      <c r="A19" s="11">
        <v>14</v>
      </c>
      <c r="B19" s="12" t="s">
        <v>733</v>
      </c>
      <c r="C19" s="11" t="s">
        <v>5</v>
      </c>
      <c r="D19" s="13"/>
      <c r="E19" s="55"/>
      <c r="F19" s="36"/>
      <c r="G19" s="46"/>
      <c r="H19" s="55"/>
      <c r="I19" s="36"/>
      <c r="J19" s="46"/>
      <c r="K19" s="55"/>
      <c r="L19" s="36"/>
      <c r="M19" s="2"/>
      <c r="N19" s="33"/>
      <c r="O19" s="36"/>
      <c r="P19" s="2"/>
      <c r="Q19" s="33"/>
      <c r="R19" s="36"/>
      <c r="S19" s="2"/>
      <c r="T19" s="33"/>
      <c r="U19" s="36"/>
      <c r="V19" s="2"/>
      <c r="W19" s="33"/>
      <c r="X19" s="36"/>
      <c r="Y19" s="2"/>
      <c r="Z19" s="33"/>
      <c r="AA19" s="36"/>
      <c r="AB19" s="2">
        <v>0</v>
      </c>
      <c r="AC19" s="33">
        <v>2</v>
      </c>
      <c r="AD19" s="36"/>
      <c r="AE19" s="2"/>
      <c r="AF19" s="33"/>
      <c r="AG19" s="36"/>
      <c r="AH19" s="2"/>
      <c r="AI19" s="33"/>
      <c r="AJ19" s="36"/>
      <c r="AK19" s="2"/>
      <c r="AL19" s="33"/>
      <c r="AM19" s="118"/>
      <c r="AN19" s="7">
        <f t="shared" ref="AN19" si="21">D19+G19+J19+M19+P19+S19+V19+Y19+AB19+AE19+AH19+AK19</f>
        <v>0</v>
      </c>
      <c r="AO19" s="61">
        <f t="shared" ref="AO19" si="22">E19+H19+K19+N19+Q19+T19+W19+Z19+AC19+AF19+AI19+AL19</f>
        <v>2</v>
      </c>
      <c r="AP19" s="39">
        <f t="shared" ref="AP19" si="23">F19+I19+L19+O19+R19+U19+X19+AA19+AD19+AG19+AJ19+AM19</f>
        <v>0</v>
      </c>
    </row>
    <row r="20" spans="1:42" ht="21.75" customHeight="1" x14ac:dyDescent="0.25">
      <c r="A20" s="11">
        <v>15</v>
      </c>
      <c r="B20" s="12" t="s">
        <v>740</v>
      </c>
      <c r="C20" s="11" t="s">
        <v>61</v>
      </c>
      <c r="D20" s="13"/>
      <c r="E20" s="55"/>
      <c r="F20" s="36"/>
      <c r="G20" s="46"/>
      <c r="H20" s="55"/>
      <c r="I20" s="36"/>
      <c r="J20" s="46"/>
      <c r="K20" s="55"/>
      <c r="L20" s="36"/>
      <c r="M20" s="2">
        <v>0</v>
      </c>
      <c r="N20" s="33">
        <v>1</v>
      </c>
      <c r="O20" s="36"/>
      <c r="P20" s="2">
        <v>0</v>
      </c>
      <c r="Q20" s="33">
        <v>1</v>
      </c>
      <c r="R20" s="36"/>
      <c r="S20" s="2"/>
      <c r="T20" s="33"/>
      <c r="U20" s="36"/>
      <c r="V20" s="2"/>
      <c r="W20" s="33"/>
      <c r="X20" s="36"/>
      <c r="Y20" s="2"/>
      <c r="Z20" s="33"/>
      <c r="AA20" s="36"/>
      <c r="AB20" s="2"/>
      <c r="AC20" s="33"/>
      <c r="AD20" s="36"/>
      <c r="AE20" s="2"/>
      <c r="AF20" s="33"/>
      <c r="AG20" s="36"/>
      <c r="AH20" s="2"/>
      <c r="AI20" s="33"/>
      <c r="AJ20" s="36"/>
      <c r="AK20" s="2"/>
      <c r="AL20" s="33"/>
      <c r="AM20" s="118"/>
      <c r="AN20" s="7">
        <f t="shared" si="0"/>
        <v>0</v>
      </c>
      <c r="AO20" s="61">
        <f t="shared" si="1"/>
        <v>2</v>
      </c>
      <c r="AP20" s="39">
        <f t="shared" si="2"/>
        <v>0</v>
      </c>
    </row>
    <row r="21" spans="1:42" ht="21.75" customHeight="1" x14ac:dyDescent="0.25">
      <c r="A21" s="11">
        <v>16</v>
      </c>
      <c r="B21" s="123" t="s">
        <v>804</v>
      </c>
      <c r="C21" s="11" t="s">
        <v>5</v>
      </c>
      <c r="D21" s="13"/>
      <c r="E21" s="55"/>
      <c r="F21" s="36"/>
      <c r="G21" s="46"/>
      <c r="H21" s="55"/>
      <c r="I21" s="36"/>
      <c r="J21" s="46"/>
      <c r="K21" s="55"/>
      <c r="L21" s="36"/>
      <c r="M21" s="2">
        <v>0</v>
      </c>
      <c r="N21" s="33">
        <v>1</v>
      </c>
      <c r="O21" s="36"/>
      <c r="P21" s="2"/>
      <c r="Q21" s="33"/>
      <c r="R21" s="36"/>
      <c r="S21" s="2"/>
      <c r="T21" s="33"/>
      <c r="U21" s="36"/>
      <c r="V21" s="2"/>
      <c r="W21" s="33"/>
      <c r="X21" s="36"/>
      <c r="Y21" s="2"/>
      <c r="Z21" s="33"/>
      <c r="AA21" s="36"/>
      <c r="AB21" s="2"/>
      <c r="AC21" s="33"/>
      <c r="AD21" s="36"/>
      <c r="AE21" s="2"/>
      <c r="AF21" s="33"/>
      <c r="AG21" s="36"/>
      <c r="AH21" s="2"/>
      <c r="AI21" s="33"/>
      <c r="AJ21" s="36"/>
      <c r="AK21" s="2"/>
      <c r="AL21" s="33"/>
      <c r="AM21" s="118"/>
      <c r="AN21" s="7">
        <f t="shared" si="0"/>
        <v>0</v>
      </c>
      <c r="AO21" s="61">
        <f t="shared" si="1"/>
        <v>1</v>
      </c>
      <c r="AP21" s="39">
        <f t="shared" si="2"/>
        <v>0</v>
      </c>
    </row>
    <row r="22" spans="1:42" ht="21.75" customHeight="1" x14ac:dyDescent="0.25">
      <c r="A22" s="11">
        <v>17</v>
      </c>
      <c r="B22" s="12" t="s">
        <v>803</v>
      </c>
      <c r="C22" s="11" t="s">
        <v>5</v>
      </c>
      <c r="D22" s="13"/>
      <c r="E22" s="55"/>
      <c r="F22" s="36"/>
      <c r="G22" s="46"/>
      <c r="H22" s="55"/>
      <c r="I22" s="36"/>
      <c r="J22" s="46"/>
      <c r="K22" s="55"/>
      <c r="L22" s="36"/>
      <c r="M22" s="2"/>
      <c r="N22" s="33"/>
      <c r="O22" s="36"/>
      <c r="P22" s="2"/>
      <c r="Q22" s="33"/>
      <c r="R22" s="36"/>
      <c r="S22" s="2"/>
      <c r="T22" s="33"/>
      <c r="U22" s="36"/>
      <c r="V22" s="2">
        <v>0</v>
      </c>
      <c r="W22" s="33">
        <v>1</v>
      </c>
      <c r="X22" s="36"/>
      <c r="Y22" s="2"/>
      <c r="Z22" s="33"/>
      <c r="AA22" s="36"/>
      <c r="AB22" s="2"/>
      <c r="AC22" s="33"/>
      <c r="AD22" s="36"/>
      <c r="AE22" s="2"/>
      <c r="AF22" s="33"/>
      <c r="AG22" s="36"/>
      <c r="AH22" s="2"/>
      <c r="AI22" s="33"/>
      <c r="AJ22" s="36"/>
      <c r="AK22" s="2"/>
      <c r="AL22" s="33"/>
      <c r="AM22" s="118"/>
      <c r="AN22" s="7">
        <f t="shared" ref="AN22" si="24">D22+G22+J22+M22+P22+S22+V22+Y22+AB22+AE22+AH22+AK22</f>
        <v>0</v>
      </c>
      <c r="AO22" s="61">
        <f t="shared" ref="AO22" si="25">E22+H22+K22+N22+Q22+T22+W22+Z22+AC22+AF22+AI22+AL22</f>
        <v>1</v>
      </c>
      <c r="AP22" s="39">
        <f t="shared" ref="AP22" si="26">F22+I22+L22+O22+R22+U22+X22+AA22+AD22+AG22+AJ22+AM22</f>
        <v>0</v>
      </c>
    </row>
    <row r="23" spans="1:42" ht="21.75" customHeight="1" x14ac:dyDescent="0.25">
      <c r="A23" s="11">
        <v>18</v>
      </c>
      <c r="B23" s="12" t="s">
        <v>732</v>
      </c>
      <c r="C23" s="11" t="s">
        <v>5</v>
      </c>
      <c r="D23" s="13">
        <v>0</v>
      </c>
      <c r="E23" s="55">
        <v>1</v>
      </c>
      <c r="F23" s="36"/>
      <c r="G23" s="46">
        <v>0</v>
      </c>
      <c r="H23" s="55">
        <v>1</v>
      </c>
      <c r="I23" s="36"/>
      <c r="J23" s="46">
        <v>0</v>
      </c>
      <c r="K23" s="55">
        <v>1</v>
      </c>
      <c r="L23" s="36"/>
      <c r="M23" s="2"/>
      <c r="N23" s="33"/>
      <c r="O23" s="36"/>
      <c r="P23" s="2"/>
      <c r="Q23" s="33"/>
      <c r="R23" s="36"/>
      <c r="S23" s="2"/>
      <c r="T23" s="33"/>
      <c r="U23" s="36"/>
      <c r="V23" s="2"/>
      <c r="W23" s="33"/>
      <c r="X23" s="36"/>
      <c r="Y23" s="2"/>
      <c r="Z23" s="33"/>
      <c r="AA23" s="36"/>
      <c r="AB23" s="2">
        <v>0</v>
      </c>
      <c r="AC23" s="33">
        <v>1</v>
      </c>
      <c r="AD23" s="36"/>
      <c r="AE23" s="2"/>
      <c r="AF23" s="33"/>
      <c r="AG23" s="36"/>
      <c r="AH23" s="2"/>
      <c r="AI23" s="33"/>
      <c r="AJ23" s="36"/>
      <c r="AK23" s="2"/>
      <c r="AL23" s="33"/>
      <c r="AM23" s="118"/>
      <c r="AN23" s="7">
        <f t="shared" si="0"/>
        <v>0</v>
      </c>
      <c r="AO23" s="61">
        <f t="shared" si="1"/>
        <v>4</v>
      </c>
      <c r="AP23" s="39">
        <f t="shared" si="2"/>
        <v>0</v>
      </c>
    </row>
    <row r="24" spans="1:42" ht="21.75" customHeight="1" x14ac:dyDescent="0.25">
      <c r="A24" s="11">
        <v>19</v>
      </c>
      <c r="B24" s="12" t="s">
        <v>317</v>
      </c>
      <c r="C24" s="11"/>
      <c r="D24" s="13"/>
      <c r="E24" s="55"/>
      <c r="F24" s="36"/>
      <c r="G24" s="46"/>
      <c r="H24" s="55"/>
      <c r="I24" s="36"/>
      <c r="J24" s="46"/>
      <c r="K24" s="55"/>
      <c r="L24" s="36"/>
      <c r="M24" s="2">
        <v>0</v>
      </c>
      <c r="N24" s="33">
        <v>1</v>
      </c>
      <c r="O24" s="36"/>
      <c r="P24" s="2"/>
      <c r="Q24" s="33"/>
      <c r="R24" s="36"/>
      <c r="S24" s="2"/>
      <c r="T24" s="33"/>
      <c r="U24" s="36"/>
      <c r="V24" s="2"/>
      <c r="W24" s="33"/>
      <c r="X24" s="36"/>
      <c r="Y24" s="2"/>
      <c r="Z24" s="33"/>
      <c r="AA24" s="36"/>
      <c r="AB24" s="2"/>
      <c r="AC24" s="33"/>
      <c r="AD24" s="36"/>
      <c r="AE24" s="2"/>
      <c r="AF24" s="33"/>
      <c r="AG24" s="36"/>
      <c r="AH24" s="2"/>
      <c r="AI24" s="33"/>
      <c r="AJ24" s="36"/>
      <c r="AK24" s="2"/>
      <c r="AL24" s="33"/>
      <c r="AM24" s="118"/>
      <c r="AN24" s="7">
        <f t="shared" si="0"/>
        <v>0</v>
      </c>
      <c r="AO24" s="61">
        <f t="shared" si="1"/>
        <v>1</v>
      </c>
      <c r="AP24" s="39">
        <f t="shared" si="2"/>
        <v>0</v>
      </c>
    </row>
    <row r="25" spans="1:42" ht="21.75" customHeight="1" x14ac:dyDescent="0.25">
      <c r="A25" s="11">
        <v>20</v>
      </c>
      <c r="B25" s="12" t="s">
        <v>743</v>
      </c>
      <c r="C25" s="11" t="s">
        <v>61</v>
      </c>
      <c r="D25" s="13"/>
      <c r="E25" s="55"/>
      <c r="F25" s="36"/>
      <c r="G25" s="46"/>
      <c r="H25" s="55"/>
      <c r="I25" s="36"/>
      <c r="J25" s="46"/>
      <c r="K25" s="55"/>
      <c r="L25" s="36"/>
      <c r="M25" s="2">
        <v>0</v>
      </c>
      <c r="N25" s="33">
        <v>1</v>
      </c>
      <c r="O25" s="36"/>
      <c r="P25" s="2"/>
      <c r="Q25" s="33"/>
      <c r="R25" s="36"/>
      <c r="S25" s="2"/>
      <c r="T25" s="33"/>
      <c r="U25" s="36"/>
      <c r="V25" s="2"/>
      <c r="W25" s="33"/>
      <c r="X25" s="36"/>
      <c r="Y25" s="2"/>
      <c r="Z25" s="33"/>
      <c r="AA25" s="36"/>
      <c r="AB25" s="2"/>
      <c r="AC25" s="33"/>
      <c r="AD25" s="36"/>
      <c r="AE25" s="2"/>
      <c r="AF25" s="33"/>
      <c r="AG25" s="36"/>
      <c r="AH25" s="2"/>
      <c r="AI25" s="33"/>
      <c r="AJ25" s="36"/>
      <c r="AK25" s="2"/>
      <c r="AL25" s="33"/>
      <c r="AM25" s="118"/>
      <c r="AN25" s="7">
        <f t="shared" ref="AN25:AN47" si="27">D25+G25+J25+M25+P25+S25+V25+Y25+AB25+AE25+AH25+AK25</f>
        <v>0</v>
      </c>
      <c r="AO25" s="61">
        <f t="shared" ref="AO25:AO47" si="28">E25+H25+K25+N25+Q25+T25+W25+Z25+AC25+AF25+AI25+AL25</f>
        <v>1</v>
      </c>
      <c r="AP25" s="39">
        <f t="shared" ref="AP25:AP47" si="29">F25+I25+L25+O25+R25+U25+X25+AA25+AD25+AG25+AJ25+AM25</f>
        <v>0</v>
      </c>
    </row>
    <row r="26" spans="1:42" ht="32.450000000000003" customHeight="1" x14ac:dyDescent="0.25">
      <c r="A26" s="11">
        <v>21</v>
      </c>
      <c r="B26" s="12" t="s">
        <v>751</v>
      </c>
      <c r="C26" s="11" t="s">
        <v>61</v>
      </c>
      <c r="D26" s="13"/>
      <c r="E26" s="55"/>
      <c r="F26" s="36"/>
      <c r="G26" s="46"/>
      <c r="H26" s="55"/>
      <c r="I26" s="36"/>
      <c r="J26" s="46"/>
      <c r="K26" s="55"/>
      <c r="L26" s="36"/>
      <c r="M26" s="2"/>
      <c r="N26" s="33"/>
      <c r="O26" s="36"/>
      <c r="P26" s="2"/>
      <c r="Q26" s="33"/>
      <c r="R26" s="36"/>
      <c r="S26" s="2">
        <v>0</v>
      </c>
      <c r="T26" s="33">
        <v>1</v>
      </c>
      <c r="U26" s="36"/>
      <c r="V26" s="2"/>
      <c r="W26" s="33"/>
      <c r="X26" s="36"/>
      <c r="Y26" s="2"/>
      <c r="Z26" s="33"/>
      <c r="AA26" s="36"/>
      <c r="AB26" s="2"/>
      <c r="AC26" s="33"/>
      <c r="AD26" s="36"/>
      <c r="AE26" s="2"/>
      <c r="AF26" s="33"/>
      <c r="AG26" s="36"/>
      <c r="AH26" s="2"/>
      <c r="AI26" s="33"/>
      <c r="AJ26" s="36"/>
      <c r="AK26" s="2"/>
      <c r="AL26" s="33"/>
      <c r="AM26" s="118"/>
      <c r="AN26" s="7">
        <f t="shared" ref="AN26:AN45" si="30">D26+G26+J26+M26+P26+S26+V26+Y26+AB26+AE26+AH26+AK26</f>
        <v>0</v>
      </c>
      <c r="AO26" s="61">
        <f t="shared" ref="AO26:AO45" si="31">E26+H26+K26+N26+Q26+T26+W26+Z26+AC26+AF26+AI26+AL26</f>
        <v>1</v>
      </c>
      <c r="AP26" s="39">
        <f t="shared" ref="AP26:AP45" si="32">F26+I26+L26+O26+R26+U26+X26+AA26+AD26+AG26+AJ26+AM26</f>
        <v>0</v>
      </c>
    </row>
    <row r="27" spans="1:42" ht="21.6" customHeight="1" x14ac:dyDescent="0.25">
      <c r="A27" s="11">
        <v>22</v>
      </c>
      <c r="B27" s="12" t="s">
        <v>768</v>
      </c>
      <c r="C27" s="11"/>
      <c r="D27" s="13"/>
      <c r="E27" s="55"/>
      <c r="F27" s="36"/>
      <c r="G27" s="46"/>
      <c r="H27" s="55"/>
      <c r="I27" s="36"/>
      <c r="J27" s="46"/>
      <c r="K27" s="55"/>
      <c r="L27" s="36"/>
      <c r="M27" s="2"/>
      <c r="N27" s="33"/>
      <c r="O27" s="36"/>
      <c r="P27" s="2"/>
      <c r="Q27" s="33"/>
      <c r="R27" s="36"/>
      <c r="S27" s="2"/>
      <c r="T27" s="33"/>
      <c r="U27" s="36"/>
      <c r="V27" s="2"/>
      <c r="W27" s="33"/>
      <c r="X27" s="36"/>
      <c r="Y27" s="2"/>
      <c r="Z27" s="33"/>
      <c r="AA27" s="36"/>
      <c r="AB27" s="2"/>
      <c r="AC27" s="33"/>
      <c r="AD27" s="36"/>
      <c r="AE27" s="2"/>
      <c r="AF27" s="33"/>
      <c r="AG27" s="36"/>
      <c r="AH27" s="2">
        <v>0</v>
      </c>
      <c r="AI27" s="33">
        <v>1</v>
      </c>
      <c r="AJ27" s="36"/>
      <c r="AK27" s="2"/>
      <c r="AL27" s="33"/>
      <c r="AM27" s="118"/>
      <c r="AN27" s="7">
        <f t="shared" ref="AN27:AN32" si="33">D27+G27+J27+M27+P27+S27+V27+Y27+AB27+AE27+AH27+AK27</f>
        <v>0</v>
      </c>
      <c r="AO27" s="61">
        <f t="shared" ref="AO27:AO32" si="34">E27+H27+K27+N27+Q27+T27+W27+Z27+AC27+AF27+AI27+AL27</f>
        <v>1</v>
      </c>
      <c r="AP27" s="39">
        <f t="shared" ref="AP27:AP32" si="35">F27+I27+L27+O27+R27+U27+X27+AA27+AD27+AG27+AJ27+AM27</f>
        <v>0</v>
      </c>
    </row>
    <row r="28" spans="1:42" ht="21.6" customHeight="1" x14ac:dyDescent="0.25">
      <c r="A28" s="11">
        <v>23</v>
      </c>
      <c r="B28" s="12" t="s">
        <v>769</v>
      </c>
      <c r="C28" s="11"/>
      <c r="D28" s="13"/>
      <c r="E28" s="55"/>
      <c r="F28" s="36"/>
      <c r="G28" s="46"/>
      <c r="H28" s="55"/>
      <c r="I28" s="36"/>
      <c r="J28" s="46"/>
      <c r="K28" s="55"/>
      <c r="L28" s="36"/>
      <c r="M28" s="2"/>
      <c r="N28" s="33"/>
      <c r="O28" s="36"/>
      <c r="P28" s="2"/>
      <c r="Q28" s="33"/>
      <c r="R28" s="36"/>
      <c r="S28" s="2"/>
      <c r="T28" s="33"/>
      <c r="U28" s="36"/>
      <c r="V28" s="2"/>
      <c r="W28" s="33"/>
      <c r="X28" s="36"/>
      <c r="Y28" s="2"/>
      <c r="Z28" s="33"/>
      <c r="AA28" s="36"/>
      <c r="AB28" s="2"/>
      <c r="AC28" s="33"/>
      <c r="AD28" s="36"/>
      <c r="AE28" s="2"/>
      <c r="AF28" s="33"/>
      <c r="AG28" s="36"/>
      <c r="AH28" s="2">
        <v>0</v>
      </c>
      <c r="AI28" s="33">
        <v>1</v>
      </c>
      <c r="AJ28" s="36"/>
      <c r="AK28" s="2"/>
      <c r="AL28" s="33"/>
      <c r="AM28" s="118"/>
      <c r="AN28" s="7">
        <f t="shared" si="33"/>
        <v>0</v>
      </c>
      <c r="AO28" s="61">
        <f t="shared" si="34"/>
        <v>1</v>
      </c>
      <c r="AP28" s="39">
        <f t="shared" si="35"/>
        <v>0</v>
      </c>
    </row>
    <row r="29" spans="1:42" ht="21.6" customHeight="1" x14ac:dyDescent="0.25">
      <c r="A29" s="11">
        <v>24</v>
      </c>
      <c r="B29" s="17" t="s">
        <v>770</v>
      </c>
      <c r="C29" s="11"/>
      <c r="D29" s="13"/>
      <c r="E29" s="55"/>
      <c r="F29" s="36"/>
      <c r="G29" s="46"/>
      <c r="H29" s="55"/>
      <c r="I29" s="36"/>
      <c r="J29" s="46"/>
      <c r="K29" s="55"/>
      <c r="L29" s="36"/>
      <c r="M29" s="2"/>
      <c r="N29" s="33"/>
      <c r="O29" s="36"/>
      <c r="P29" s="2"/>
      <c r="Q29" s="33"/>
      <c r="R29" s="36"/>
      <c r="S29" s="2"/>
      <c r="T29" s="33"/>
      <c r="U29" s="36"/>
      <c r="V29" s="2"/>
      <c r="W29" s="33"/>
      <c r="X29" s="36"/>
      <c r="Y29" s="2"/>
      <c r="Z29" s="33"/>
      <c r="AA29" s="36"/>
      <c r="AB29" s="2"/>
      <c r="AC29" s="33"/>
      <c r="AD29" s="36"/>
      <c r="AE29" s="2"/>
      <c r="AF29" s="33"/>
      <c r="AG29" s="36"/>
      <c r="AH29" s="2">
        <v>0</v>
      </c>
      <c r="AI29" s="33">
        <v>1</v>
      </c>
      <c r="AJ29" s="36"/>
      <c r="AK29" s="2"/>
      <c r="AL29" s="33"/>
      <c r="AM29" s="118"/>
      <c r="AN29" s="7">
        <f t="shared" si="33"/>
        <v>0</v>
      </c>
      <c r="AO29" s="61">
        <f t="shared" si="34"/>
        <v>1</v>
      </c>
      <c r="AP29" s="39">
        <f t="shared" si="35"/>
        <v>0</v>
      </c>
    </row>
    <row r="30" spans="1:42" ht="21.6" customHeight="1" x14ac:dyDescent="0.25">
      <c r="A30" s="11">
        <v>25</v>
      </c>
      <c r="B30" s="12" t="s">
        <v>771</v>
      </c>
      <c r="C30" s="11"/>
      <c r="D30" s="13"/>
      <c r="E30" s="55"/>
      <c r="F30" s="36"/>
      <c r="G30" s="46"/>
      <c r="H30" s="55"/>
      <c r="I30" s="36"/>
      <c r="J30" s="46"/>
      <c r="K30" s="55"/>
      <c r="L30" s="36"/>
      <c r="M30" s="2"/>
      <c r="N30" s="33"/>
      <c r="O30" s="36"/>
      <c r="P30" s="2"/>
      <c r="Q30" s="33"/>
      <c r="R30" s="36"/>
      <c r="S30" s="2"/>
      <c r="T30" s="33"/>
      <c r="U30" s="36"/>
      <c r="V30" s="2"/>
      <c r="W30" s="33"/>
      <c r="X30" s="36"/>
      <c r="Y30" s="2"/>
      <c r="Z30" s="33"/>
      <c r="AA30" s="36"/>
      <c r="AB30" s="2"/>
      <c r="AC30" s="33"/>
      <c r="AD30" s="36"/>
      <c r="AE30" s="2"/>
      <c r="AF30" s="33"/>
      <c r="AG30" s="36"/>
      <c r="AH30" s="2">
        <v>0</v>
      </c>
      <c r="AI30" s="33">
        <v>1</v>
      </c>
      <c r="AJ30" s="36"/>
      <c r="AK30" s="2"/>
      <c r="AL30" s="33"/>
      <c r="AM30" s="118"/>
      <c r="AN30" s="7">
        <f t="shared" si="33"/>
        <v>0</v>
      </c>
      <c r="AO30" s="61">
        <f t="shared" si="34"/>
        <v>1</v>
      </c>
      <c r="AP30" s="39">
        <f t="shared" si="35"/>
        <v>0</v>
      </c>
    </row>
    <row r="31" spans="1:42" ht="21.6" customHeight="1" x14ac:dyDescent="0.25">
      <c r="A31" s="11">
        <v>26</v>
      </c>
      <c r="B31" s="12" t="s">
        <v>772</v>
      </c>
      <c r="C31" s="11"/>
      <c r="D31" s="13"/>
      <c r="E31" s="55"/>
      <c r="F31" s="36"/>
      <c r="G31" s="46"/>
      <c r="H31" s="55"/>
      <c r="I31" s="36"/>
      <c r="J31" s="46"/>
      <c r="K31" s="55"/>
      <c r="L31" s="36"/>
      <c r="M31" s="2"/>
      <c r="N31" s="33"/>
      <c r="O31" s="36"/>
      <c r="P31" s="2"/>
      <c r="Q31" s="33"/>
      <c r="R31" s="36"/>
      <c r="S31" s="2"/>
      <c r="T31" s="33"/>
      <c r="U31" s="36"/>
      <c r="V31" s="2"/>
      <c r="W31" s="33"/>
      <c r="X31" s="36"/>
      <c r="Y31" s="2"/>
      <c r="Z31" s="33"/>
      <c r="AA31" s="36"/>
      <c r="AB31" s="2"/>
      <c r="AC31" s="33"/>
      <c r="AD31" s="36"/>
      <c r="AE31" s="2"/>
      <c r="AF31" s="33"/>
      <c r="AG31" s="36"/>
      <c r="AH31" s="2">
        <v>0</v>
      </c>
      <c r="AI31" s="33">
        <v>1</v>
      </c>
      <c r="AJ31" s="36"/>
      <c r="AK31" s="2">
        <v>0</v>
      </c>
      <c r="AL31" s="33">
        <v>1</v>
      </c>
      <c r="AM31" s="118"/>
      <c r="AN31" s="7">
        <f t="shared" si="33"/>
        <v>0</v>
      </c>
      <c r="AO31" s="61">
        <f t="shared" si="34"/>
        <v>2</v>
      </c>
      <c r="AP31" s="39">
        <f t="shared" si="35"/>
        <v>0</v>
      </c>
    </row>
    <row r="32" spans="1:42" ht="21.6" customHeight="1" x14ac:dyDescent="0.25">
      <c r="A32" s="11">
        <v>27</v>
      </c>
      <c r="B32" s="12" t="s">
        <v>773</v>
      </c>
      <c r="C32" s="11"/>
      <c r="D32" s="13"/>
      <c r="E32" s="55"/>
      <c r="F32" s="36"/>
      <c r="G32" s="46"/>
      <c r="H32" s="55"/>
      <c r="I32" s="36"/>
      <c r="J32" s="46"/>
      <c r="K32" s="55"/>
      <c r="L32" s="36"/>
      <c r="M32" s="2"/>
      <c r="N32" s="33"/>
      <c r="O32" s="36"/>
      <c r="P32" s="2"/>
      <c r="Q32" s="33"/>
      <c r="R32" s="36"/>
      <c r="S32" s="2"/>
      <c r="T32" s="33"/>
      <c r="U32" s="36"/>
      <c r="V32" s="2"/>
      <c r="W32" s="33"/>
      <c r="X32" s="36"/>
      <c r="Y32" s="2"/>
      <c r="Z32" s="33"/>
      <c r="AA32" s="36"/>
      <c r="AB32" s="2"/>
      <c r="AC32" s="33"/>
      <c r="AD32" s="36"/>
      <c r="AE32" s="2"/>
      <c r="AF32" s="33"/>
      <c r="AG32" s="36"/>
      <c r="AH32" s="2">
        <v>0</v>
      </c>
      <c r="AI32" s="33">
        <v>1</v>
      </c>
      <c r="AJ32" s="36"/>
      <c r="AK32" s="2"/>
      <c r="AL32" s="33"/>
      <c r="AM32" s="118"/>
      <c r="AN32" s="7">
        <f t="shared" si="33"/>
        <v>0</v>
      </c>
      <c r="AO32" s="61">
        <f t="shared" si="34"/>
        <v>1</v>
      </c>
      <c r="AP32" s="39">
        <f t="shared" si="35"/>
        <v>0</v>
      </c>
    </row>
    <row r="33" spans="1:45" ht="33.6" customHeight="1" x14ac:dyDescent="0.25">
      <c r="A33" s="11">
        <v>28</v>
      </c>
      <c r="B33" s="12" t="s">
        <v>774</v>
      </c>
      <c r="C33" s="11"/>
      <c r="D33" s="13"/>
      <c r="E33" s="55"/>
      <c r="F33" s="36"/>
      <c r="G33" s="46"/>
      <c r="H33" s="55"/>
      <c r="I33" s="36"/>
      <c r="J33" s="46"/>
      <c r="K33" s="55"/>
      <c r="L33" s="36"/>
      <c r="M33" s="2"/>
      <c r="N33" s="33"/>
      <c r="O33" s="36"/>
      <c r="P33" s="2"/>
      <c r="Q33" s="33"/>
      <c r="R33" s="36"/>
      <c r="S33" s="2"/>
      <c r="T33" s="33"/>
      <c r="U33" s="36"/>
      <c r="V33" s="2"/>
      <c r="W33" s="33"/>
      <c r="X33" s="36"/>
      <c r="Y33" s="2"/>
      <c r="Z33" s="33"/>
      <c r="AA33" s="36"/>
      <c r="AB33" s="2"/>
      <c r="AC33" s="33"/>
      <c r="AD33" s="36"/>
      <c r="AE33" s="2"/>
      <c r="AF33" s="33"/>
      <c r="AG33" s="36"/>
      <c r="AH33" s="2"/>
      <c r="AI33" s="33"/>
      <c r="AJ33" s="36"/>
      <c r="AK33" s="2">
        <v>0</v>
      </c>
      <c r="AL33" s="33">
        <v>1</v>
      </c>
      <c r="AM33" s="118"/>
      <c r="AN33" s="7">
        <f t="shared" ref="AN33:AN38" si="36">D33+G33+J33+M33+P33+S33+V33+Y33+AB33+AE33+AH33+AK33</f>
        <v>0</v>
      </c>
      <c r="AO33" s="61">
        <f t="shared" ref="AO33:AO38" si="37">E33+H33+K33+N33+Q33+T33+W33+Z33+AC33+AF33+AI33+AL33</f>
        <v>1</v>
      </c>
      <c r="AP33" s="39">
        <f t="shared" ref="AP33:AP38" si="38">F33+I33+L33+O33+R33+U33+X33+AA33+AD33+AG33+AJ33+AM33</f>
        <v>0</v>
      </c>
    </row>
    <row r="34" spans="1:45" ht="31.9" customHeight="1" x14ac:dyDescent="0.25">
      <c r="A34" s="11">
        <v>29</v>
      </c>
      <c r="B34" s="12" t="s">
        <v>775</v>
      </c>
      <c r="C34" s="11"/>
      <c r="D34" s="13"/>
      <c r="E34" s="55"/>
      <c r="F34" s="36"/>
      <c r="G34" s="46"/>
      <c r="H34" s="55"/>
      <c r="I34" s="36"/>
      <c r="J34" s="46"/>
      <c r="K34" s="55"/>
      <c r="L34" s="36"/>
      <c r="M34" s="2"/>
      <c r="N34" s="33"/>
      <c r="O34" s="36"/>
      <c r="P34" s="2"/>
      <c r="Q34" s="33"/>
      <c r="R34" s="36"/>
      <c r="S34" s="2"/>
      <c r="T34" s="33"/>
      <c r="U34" s="36"/>
      <c r="V34" s="2"/>
      <c r="W34" s="33"/>
      <c r="X34" s="36"/>
      <c r="Y34" s="2"/>
      <c r="Z34" s="33"/>
      <c r="AA34" s="36"/>
      <c r="AB34" s="2"/>
      <c r="AC34" s="33"/>
      <c r="AD34" s="36"/>
      <c r="AE34" s="2"/>
      <c r="AF34" s="33"/>
      <c r="AG34" s="36"/>
      <c r="AH34" s="2"/>
      <c r="AI34" s="33"/>
      <c r="AJ34" s="36"/>
      <c r="AK34" s="2">
        <v>0</v>
      </c>
      <c r="AL34" s="33">
        <v>1</v>
      </c>
      <c r="AM34" s="118"/>
      <c r="AN34" s="7">
        <f t="shared" si="36"/>
        <v>0</v>
      </c>
      <c r="AO34" s="61">
        <f t="shared" si="37"/>
        <v>1</v>
      </c>
      <c r="AP34" s="39">
        <f t="shared" si="38"/>
        <v>0</v>
      </c>
    </row>
    <row r="35" spans="1:45" ht="21.6" customHeight="1" x14ac:dyDescent="0.25">
      <c r="A35" s="11">
        <v>30</v>
      </c>
      <c r="B35" s="12" t="s">
        <v>776</v>
      </c>
      <c r="C35" s="11"/>
      <c r="D35" s="13"/>
      <c r="E35" s="55"/>
      <c r="F35" s="36"/>
      <c r="G35" s="46"/>
      <c r="H35" s="55"/>
      <c r="I35" s="36"/>
      <c r="J35" s="46"/>
      <c r="K35" s="55"/>
      <c r="L35" s="36"/>
      <c r="M35" s="2"/>
      <c r="N35" s="33"/>
      <c r="O35" s="36"/>
      <c r="P35" s="2"/>
      <c r="Q35" s="33"/>
      <c r="R35" s="36"/>
      <c r="S35" s="2"/>
      <c r="T35" s="33"/>
      <c r="U35" s="36"/>
      <c r="V35" s="2"/>
      <c r="W35" s="33"/>
      <c r="X35" s="36"/>
      <c r="Y35" s="2"/>
      <c r="Z35" s="33"/>
      <c r="AA35" s="36"/>
      <c r="AB35" s="2"/>
      <c r="AC35" s="33"/>
      <c r="AD35" s="36"/>
      <c r="AE35" s="2"/>
      <c r="AF35" s="33"/>
      <c r="AG35" s="36"/>
      <c r="AH35" s="2"/>
      <c r="AI35" s="33"/>
      <c r="AJ35" s="36"/>
      <c r="AK35" s="2">
        <v>0</v>
      </c>
      <c r="AL35" s="33">
        <v>1</v>
      </c>
      <c r="AM35" s="118"/>
      <c r="AN35" s="7">
        <f t="shared" si="36"/>
        <v>0</v>
      </c>
      <c r="AO35" s="61">
        <f t="shared" si="37"/>
        <v>1</v>
      </c>
      <c r="AP35" s="39">
        <f t="shared" si="38"/>
        <v>0</v>
      </c>
    </row>
    <row r="36" spans="1:45" ht="33.6" customHeight="1" x14ac:dyDescent="0.25">
      <c r="A36" s="11">
        <v>31</v>
      </c>
      <c r="B36" s="12" t="s">
        <v>777</v>
      </c>
      <c r="C36" s="11"/>
      <c r="D36" s="13"/>
      <c r="E36" s="55"/>
      <c r="F36" s="36"/>
      <c r="G36" s="46"/>
      <c r="H36" s="55"/>
      <c r="I36" s="36"/>
      <c r="J36" s="46"/>
      <c r="K36" s="55"/>
      <c r="L36" s="36"/>
      <c r="M36" s="2"/>
      <c r="N36" s="33"/>
      <c r="O36" s="36"/>
      <c r="P36" s="2"/>
      <c r="Q36" s="33"/>
      <c r="R36" s="36"/>
      <c r="S36" s="2"/>
      <c r="T36" s="33"/>
      <c r="U36" s="36"/>
      <c r="V36" s="2"/>
      <c r="W36" s="33"/>
      <c r="X36" s="36"/>
      <c r="Y36" s="2"/>
      <c r="Z36" s="33"/>
      <c r="AA36" s="36"/>
      <c r="AB36" s="2"/>
      <c r="AC36" s="33"/>
      <c r="AD36" s="36"/>
      <c r="AE36" s="2"/>
      <c r="AF36" s="33"/>
      <c r="AG36" s="36"/>
      <c r="AH36" s="2"/>
      <c r="AI36" s="33"/>
      <c r="AJ36" s="36"/>
      <c r="AK36" s="2">
        <v>0</v>
      </c>
      <c r="AL36" s="33">
        <v>1</v>
      </c>
      <c r="AM36" s="118"/>
      <c r="AN36" s="7">
        <f t="shared" si="36"/>
        <v>0</v>
      </c>
      <c r="AO36" s="61">
        <f t="shared" si="37"/>
        <v>1</v>
      </c>
      <c r="AP36" s="39">
        <f t="shared" si="38"/>
        <v>0</v>
      </c>
    </row>
    <row r="37" spans="1:45" ht="31.9" customHeight="1" x14ac:dyDescent="0.25">
      <c r="A37" s="11">
        <v>32</v>
      </c>
      <c r="B37" s="12" t="s">
        <v>778</v>
      </c>
      <c r="C37" s="11"/>
      <c r="D37" s="13"/>
      <c r="E37" s="55"/>
      <c r="F37" s="36"/>
      <c r="G37" s="46"/>
      <c r="H37" s="55"/>
      <c r="I37" s="36"/>
      <c r="J37" s="46"/>
      <c r="K37" s="55"/>
      <c r="L37" s="36"/>
      <c r="M37" s="2"/>
      <c r="N37" s="33"/>
      <c r="O37" s="36"/>
      <c r="P37" s="2"/>
      <c r="Q37" s="33"/>
      <c r="R37" s="36"/>
      <c r="S37" s="2"/>
      <c r="T37" s="33"/>
      <c r="U37" s="36"/>
      <c r="V37" s="2"/>
      <c r="W37" s="33"/>
      <c r="X37" s="36"/>
      <c r="Y37" s="2"/>
      <c r="Z37" s="33"/>
      <c r="AA37" s="36"/>
      <c r="AB37" s="2"/>
      <c r="AC37" s="33"/>
      <c r="AD37" s="36"/>
      <c r="AE37" s="2"/>
      <c r="AF37" s="33"/>
      <c r="AG37" s="36"/>
      <c r="AH37" s="2"/>
      <c r="AI37" s="33"/>
      <c r="AJ37" s="36"/>
      <c r="AK37" s="2">
        <v>0</v>
      </c>
      <c r="AL37" s="33">
        <v>1</v>
      </c>
      <c r="AM37" s="118"/>
      <c r="AN37" s="7">
        <f t="shared" si="36"/>
        <v>0</v>
      </c>
      <c r="AO37" s="61">
        <f t="shared" si="37"/>
        <v>1</v>
      </c>
      <c r="AP37" s="39">
        <f t="shared" si="38"/>
        <v>0</v>
      </c>
    </row>
    <row r="38" spans="1:45" ht="31.15" customHeight="1" x14ac:dyDescent="0.25">
      <c r="A38" s="11">
        <v>33</v>
      </c>
      <c r="B38" s="12" t="s">
        <v>779</v>
      </c>
      <c r="C38" s="11"/>
      <c r="D38" s="13"/>
      <c r="E38" s="55"/>
      <c r="F38" s="36"/>
      <c r="G38" s="46"/>
      <c r="H38" s="55"/>
      <c r="I38" s="36"/>
      <c r="J38" s="46"/>
      <c r="K38" s="55"/>
      <c r="L38" s="36"/>
      <c r="M38" s="2"/>
      <c r="N38" s="33"/>
      <c r="O38" s="36"/>
      <c r="P38" s="2"/>
      <c r="Q38" s="33"/>
      <c r="R38" s="36"/>
      <c r="S38" s="2"/>
      <c r="T38" s="33"/>
      <c r="U38" s="36"/>
      <c r="V38" s="2"/>
      <c r="W38" s="33"/>
      <c r="X38" s="36"/>
      <c r="Y38" s="2"/>
      <c r="Z38" s="33"/>
      <c r="AA38" s="36"/>
      <c r="AB38" s="2"/>
      <c r="AC38" s="33"/>
      <c r="AD38" s="36"/>
      <c r="AE38" s="2"/>
      <c r="AF38" s="33"/>
      <c r="AG38" s="36"/>
      <c r="AH38" s="2"/>
      <c r="AI38" s="33"/>
      <c r="AJ38" s="36"/>
      <c r="AK38" s="2">
        <v>0</v>
      </c>
      <c r="AL38" s="33">
        <v>2</v>
      </c>
      <c r="AM38" s="118"/>
      <c r="AN38" s="7">
        <f t="shared" si="36"/>
        <v>0</v>
      </c>
      <c r="AO38" s="61">
        <f t="shared" si="37"/>
        <v>2</v>
      </c>
      <c r="AP38" s="39">
        <f t="shared" si="38"/>
        <v>0</v>
      </c>
    </row>
    <row r="39" spans="1:45" ht="27.6" customHeight="1" x14ac:dyDescent="0.25">
      <c r="A39" s="11">
        <v>34</v>
      </c>
      <c r="B39" s="18" t="s">
        <v>807</v>
      </c>
      <c r="C39" s="11"/>
      <c r="D39" s="13"/>
      <c r="E39" s="55"/>
      <c r="F39" s="36"/>
      <c r="G39" s="46"/>
      <c r="H39" s="55"/>
      <c r="I39" s="36"/>
      <c r="J39" s="46"/>
      <c r="K39" s="55"/>
      <c r="L39" s="36"/>
      <c r="M39" s="2"/>
      <c r="N39" s="33"/>
      <c r="O39" s="36">
        <v>1</v>
      </c>
      <c r="P39" s="2"/>
      <c r="Q39" s="33"/>
      <c r="R39" s="36">
        <v>1</v>
      </c>
      <c r="S39" s="2"/>
      <c r="T39" s="33"/>
      <c r="U39" s="36"/>
      <c r="V39" s="2"/>
      <c r="W39" s="33"/>
      <c r="X39" s="36"/>
      <c r="Y39" s="2"/>
      <c r="Z39" s="33"/>
      <c r="AA39" s="36"/>
      <c r="AB39" s="2"/>
      <c r="AC39" s="33"/>
      <c r="AD39" s="36"/>
      <c r="AE39" s="2"/>
      <c r="AF39" s="33"/>
      <c r="AG39" s="36"/>
      <c r="AH39" s="2"/>
      <c r="AI39" s="33"/>
      <c r="AJ39" s="36"/>
      <c r="AK39" s="2"/>
      <c r="AL39" s="33"/>
      <c r="AM39" s="118"/>
      <c r="AN39" s="7">
        <f t="shared" ref="AN39:AN43" si="39">D39+G39+J39+M39+P39+S39+V39+Y39+AB39+AE39+AH39+AK39</f>
        <v>0</v>
      </c>
      <c r="AO39" s="61">
        <f t="shared" ref="AO39:AO43" si="40">E39+H39+K39+N39+Q39+T39+W39+Z39+AC39+AF39+AI39+AL39</f>
        <v>0</v>
      </c>
      <c r="AP39" s="39">
        <f t="shared" ref="AP39:AP43" si="41">F39+I39+L39+O39+R39+U39+X39+AA39+AD39+AG39+AJ39+AM39</f>
        <v>2</v>
      </c>
      <c r="AQ39" s="4" t="s">
        <v>782</v>
      </c>
      <c r="AS39" s="4">
        <v>2</v>
      </c>
    </row>
    <row r="40" spans="1:45" ht="27.6" customHeight="1" x14ac:dyDescent="0.25">
      <c r="A40" s="11">
        <v>35</v>
      </c>
      <c r="B40" s="18" t="s">
        <v>808</v>
      </c>
      <c r="C40" s="11"/>
      <c r="D40" s="13"/>
      <c r="E40" s="55"/>
      <c r="F40" s="36"/>
      <c r="G40" s="46"/>
      <c r="H40" s="55"/>
      <c r="I40" s="36"/>
      <c r="J40" s="46"/>
      <c r="K40" s="55"/>
      <c r="L40" s="36"/>
      <c r="M40" s="2"/>
      <c r="N40" s="33"/>
      <c r="O40" s="36"/>
      <c r="P40" s="2"/>
      <c r="Q40" s="33"/>
      <c r="R40" s="36">
        <v>1</v>
      </c>
      <c r="S40" s="2"/>
      <c r="T40" s="33"/>
      <c r="U40" s="36"/>
      <c r="V40" s="2"/>
      <c r="W40" s="33"/>
      <c r="X40" s="36"/>
      <c r="Y40" s="2"/>
      <c r="Z40" s="33"/>
      <c r="AA40" s="36"/>
      <c r="AB40" s="2"/>
      <c r="AC40" s="33"/>
      <c r="AD40" s="36"/>
      <c r="AE40" s="2"/>
      <c r="AF40" s="33"/>
      <c r="AG40" s="36"/>
      <c r="AH40" s="2"/>
      <c r="AI40" s="33"/>
      <c r="AJ40" s="36"/>
      <c r="AK40" s="2"/>
      <c r="AL40" s="33"/>
      <c r="AM40" s="118"/>
      <c r="AN40" s="7">
        <f t="shared" ref="AN40" si="42">D40+G40+J40+M40+P40+S40+V40+Y40+AB40+AE40+AH40+AK40</f>
        <v>0</v>
      </c>
      <c r="AO40" s="61">
        <f t="shared" ref="AO40" si="43">E40+H40+K40+N40+Q40+T40+W40+Z40+AC40+AF40+AI40+AL40</f>
        <v>0</v>
      </c>
      <c r="AP40" s="39">
        <f t="shared" ref="AP40" si="44">F40+I40+L40+O40+R40+U40+X40+AA40+AD40+AG40+AJ40+AM40</f>
        <v>1</v>
      </c>
      <c r="AQ40" s="4" t="s">
        <v>782</v>
      </c>
      <c r="AS40" s="4">
        <v>1</v>
      </c>
    </row>
    <row r="41" spans="1:45" ht="27.6" customHeight="1" x14ac:dyDescent="0.25">
      <c r="A41" s="11">
        <v>36</v>
      </c>
      <c r="B41" s="18" t="s">
        <v>809</v>
      </c>
      <c r="C41" s="11"/>
      <c r="D41" s="13"/>
      <c r="E41" s="55"/>
      <c r="F41" s="36"/>
      <c r="G41" s="46"/>
      <c r="H41" s="55"/>
      <c r="I41" s="36"/>
      <c r="J41" s="46"/>
      <c r="K41" s="55"/>
      <c r="L41" s="36"/>
      <c r="M41" s="2"/>
      <c r="N41" s="33"/>
      <c r="O41" s="36"/>
      <c r="P41" s="2"/>
      <c r="Q41" s="33"/>
      <c r="R41" s="36"/>
      <c r="S41" s="2"/>
      <c r="T41" s="33"/>
      <c r="U41" s="36"/>
      <c r="V41" s="2"/>
      <c r="W41" s="33"/>
      <c r="X41" s="36"/>
      <c r="Y41" s="2"/>
      <c r="Z41" s="33"/>
      <c r="AA41" s="36"/>
      <c r="AB41" s="2"/>
      <c r="AC41" s="33"/>
      <c r="AD41" s="36">
        <v>1</v>
      </c>
      <c r="AE41" s="2"/>
      <c r="AF41" s="33"/>
      <c r="AG41" s="36"/>
      <c r="AH41" s="2"/>
      <c r="AI41" s="33"/>
      <c r="AJ41" s="36"/>
      <c r="AK41" s="2"/>
      <c r="AL41" s="33"/>
      <c r="AM41" s="118"/>
      <c r="AN41" s="7">
        <f t="shared" si="39"/>
        <v>0</v>
      </c>
      <c r="AO41" s="61">
        <f t="shared" si="40"/>
        <v>0</v>
      </c>
      <c r="AP41" s="39">
        <f t="shared" si="41"/>
        <v>1</v>
      </c>
      <c r="AQ41" s="4" t="s">
        <v>782</v>
      </c>
      <c r="AS41" s="4">
        <v>1</v>
      </c>
    </row>
    <row r="42" spans="1:45" ht="27.6" customHeight="1" x14ac:dyDescent="0.25">
      <c r="A42" s="11">
        <v>37</v>
      </c>
      <c r="B42" s="18" t="s">
        <v>810</v>
      </c>
      <c r="C42" s="11"/>
      <c r="D42" s="13"/>
      <c r="E42" s="55"/>
      <c r="F42" s="36">
        <v>1</v>
      </c>
      <c r="G42" s="46"/>
      <c r="H42" s="55"/>
      <c r="I42" s="36"/>
      <c r="J42" s="46"/>
      <c r="K42" s="55"/>
      <c r="L42" s="36">
        <v>1</v>
      </c>
      <c r="M42" s="2"/>
      <c r="N42" s="33"/>
      <c r="O42" s="36"/>
      <c r="P42" s="2"/>
      <c r="Q42" s="33"/>
      <c r="R42" s="36"/>
      <c r="S42" s="2"/>
      <c r="T42" s="33"/>
      <c r="U42" s="36"/>
      <c r="V42" s="2"/>
      <c r="W42" s="33"/>
      <c r="X42" s="36"/>
      <c r="Y42" s="2"/>
      <c r="Z42" s="33"/>
      <c r="AA42" s="36"/>
      <c r="AB42" s="2"/>
      <c r="AC42" s="33"/>
      <c r="AD42" s="36"/>
      <c r="AE42" s="2"/>
      <c r="AF42" s="33"/>
      <c r="AG42" s="36"/>
      <c r="AH42" s="2"/>
      <c r="AI42" s="33"/>
      <c r="AJ42" s="36"/>
      <c r="AK42" s="2"/>
      <c r="AL42" s="33"/>
      <c r="AM42" s="118"/>
      <c r="AN42" s="7">
        <f t="shared" si="39"/>
        <v>0</v>
      </c>
      <c r="AO42" s="61">
        <f t="shared" si="40"/>
        <v>0</v>
      </c>
      <c r="AP42" s="39">
        <f t="shared" si="41"/>
        <v>2</v>
      </c>
      <c r="AQ42" s="4" t="s">
        <v>782</v>
      </c>
      <c r="AS42" s="4">
        <v>2</v>
      </c>
    </row>
    <row r="43" spans="1:45" ht="27.6" customHeight="1" x14ac:dyDescent="0.25">
      <c r="A43" s="11">
        <v>38</v>
      </c>
      <c r="B43" s="18" t="s">
        <v>811</v>
      </c>
      <c r="C43" s="11"/>
      <c r="D43" s="13"/>
      <c r="E43" s="55"/>
      <c r="F43" s="36"/>
      <c r="G43" s="46"/>
      <c r="H43" s="55"/>
      <c r="I43" s="36">
        <v>1</v>
      </c>
      <c r="J43" s="46"/>
      <c r="K43" s="55"/>
      <c r="L43" s="36"/>
      <c r="M43" s="2"/>
      <c r="N43" s="33"/>
      <c r="O43" s="36"/>
      <c r="P43" s="2"/>
      <c r="Q43" s="33"/>
      <c r="R43" s="36"/>
      <c r="S43" s="2"/>
      <c r="T43" s="33"/>
      <c r="U43" s="36"/>
      <c r="V43" s="2"/>
      <c r="W43" s="33"/>
      <c r="X43" s="36"/>
      <c r="Y43" s="2"/>
      <c r="Z43" s="33"/>
      <c r="AA43" s="36"/>
      <c r="AB43" s="2"/>
      <c r="AC43" s="33"/>
      <c r="AD43" s="36"/>
      <c r="AE43" s="2"/>
      <c r="AF43" s="33"/>
      <c r="AG43" s="36"/>
      <c r="AH43" s="2"/>
      <c r="AI43" s="33"/>
      <c r="AJ43" s="36"/>
      <c r="AK43" s="2"/>
      <c r="AL43" s="33"/>
      <c r="AM43" s="118"/>
      <c r="AN43" s="7">
        <f t="shared" si="39"/>
        <v>0</v>
      </c>
      <c r="AO43" s="61">
        <f t="shared" si="40"/>
        <v>0</v>
      </c>
      <c r="AP43" s="39">
        <f t="shared" si="41"/>
        <v>1</v>
      </c>
      <c r="AQ43" s="4" t="s">
        <v>782</v>
      </c>
      <c r="AS43" s="4">
        <v>1</v>
      </c>
    </row>
    <row r="44" spans="1:45" ht="21.75" customHeight="1" x14ac:dyDescent="0.25">
      <c r="A44" s="11">
        <v>39</v>
      </c>
      <c r="B44" s="12" t="s">
        <v>749</v>
      </c>
      <c r="C44" s="11"/>
      <c r="D44" s="13"/>
      <c r="E44" s="55"/>
      <c r="F44" s="36"/>
      <c r="G44" s="46"/>
      <c r="H44" s="55"/>
      <c r="I44" s="36"/>
      <c r="J44" s="46"/>
      <c r="K44" s="55"/>
      <c r="L44" s="36"/>
      <c r="M44" s="2"/>
      <c r="N44" s="33"/>
      <c r="O44" s="36"/>
      <c r="P44" s="2"/>
      <c r="Q44" s="33"/>
      <c r="R44" s="36"/>
      <c r="S44" s="2">
        <v>0</v>
      </c>
      <c r="T44" s="33">
        <v>1</v>
      </c>
      <c r="U44" s="36"/>
      <c r="V44" s="2"/>
      <c r="W44" s="33"/>
      <c r="X44" s="36"/>
      <c r="Y44" s="2"/>
      <c r="Z44" s="33"/>
      <c r="AA44" s="36"/>
      <c r="AB44" s="2"/>
      <c r="AC44" s="33"/>
      <c r="AD44" s="36"/>
      <c r="AE44" s="2"/>
      <c r="AF44" s="33"/>
      <c r="AG44" s="36"/>
      <c r="AH44" s="2"/>
      <c r="AI44" s="33"/>
      <c r="AJ44" s="36"/>
      <c r="AK44" s="2"/>
      <c r="AL44" s="33"/>
      <c r="AM44" s="118"/>
      <c r="AN44" s="7">
        <f t="shared" si="30"/>
        <v>0</v>
      </c>
      <c r="AO44" s="61">
        <f t="shared" si="31"/>
        <v>1</v>
      </c>
      <c r="AP44" s="39">
        <f t="shared" si="32"/>
        <v>0</v>
      </c>
    </row>
    <row r="45" spans="1:45" ht="21.75" customHeight="1" x14ac:dyDescent="0.25">
      <c r="A45" s="11">
        <v>40</v>
      </c>
      <c r="B45" s="12" t="s">
        <v>750</v>
      </c>
      <c r="C45" s="11"/>
      <c r="D45" s="13"/>
      <c r="E45" s="55"/>
      <c r="F45" s="36"/>
      <c r="G45" s="46"/>
      <c r="H45" s="55"/>
      <c r="I45" s="36"/>
      <c r="J45" s="46"/>
      <c r="K45" s="55"/>
      <c r="L45" s="36"/>
      <c r="M45" s="2"/>
      <c r="N45" s="33"/>
      <c r="O45" s="36"/>
      <c r="P45" s="2"/>
      <c r="Q45" s="33"/>
      <c r="R45" s="36"/>
      <c r="S45" s="2">
        <v>0</v>
      </c>
      <c r="T45" s="33">
        <v>1</v>
      </c>
      <c r="U45" s="36"/>
      <c r="V45" s="2"/>
      <c r="W45" s="33"/>
      <c r="X45" s="36"/>
      <c r="Y45" s="2"/>
      <c r="Z45" s="33"/>
      <c r="AA45" s="36"/>
      <c r="AB45" s="2"/>
      <c r="AC45" s="33"/>
      <c r="AD45" s="36"/>
      <c r="AE45" s="2"/>
      <c r="AF45" s="33"/>
      <c r="AG45" s="36"/>
      <c r="AH45" s="2"/>
      <c r="AI45" s="33"/>
      <c r="AJ45" s="36"/>
      <c r="AK45" s="2"/>
      <c r="AL45" s="33"/>
      <c r="AM45" s="118"/>
      <c r="AN45" s="7">
        <f t="shared" si="30"/>
        <v>0</v>
      </c>
      <c r="AO45" s="61">
        <f t="shared" si="31"/>
        <v>1</v>
      </c>
      <c r="AP45" s="39">
        <f t="shared" si="32"/>
        <v>0</v>
      </c>
    </row>
    <row r="46" spans="1:45" ht="21.75" customHeight="1" x14ac:dyDescent="0.25">
      <c r="A46" s="11">
        <v>41</v>
      </c>
      <c r="B46" s="12" t="s">
        <v>741</v>
      </c>
      <c r="C46" s="11"/>
      <c r="D46" s="13"/>
      <c r="E46" s="55"/>
      <c r="F46" s="36"/>
      <c r="G46" s="46"/>
      <c r="H46" s="55"/>
      <c r="I46" s="36"/>
      <c r="J46" s="46"/>
      <c r="K46" s="55"/>
      <c r="L46" s="36"/>
      <c r="M46" s="2">
        <v>0</v>
      </c>
      <c r="N46" s="33">
        <v>1</v>
      </c>
      <c r="O46" s="36"/>
      <c r="P46" s="2"/>
      <c r="Q46" s="33"/>
      <c r="R46" s="36"/>
      <c r="S46" s="2"/>
      <c r="T46" s="33"/>
      <c r="U46" s="36"/>
      <c r="V46" s="2"/>
      <c r="W46" s="33"/>
      <c r="X46" s="36"/>
      <c r="Y46" s="2"/>
      <c r="Z46" s="33"/>
      <c r="AA46" s="36"/>
      <c r="AB46" s="2"/>
      <c r="AC46" s="33"/>
      <c r="AD46" s="36"/>
      <c r="AE46" s="2"/>
      <c r="AF46" s="33"/>
      <c r="AG46" s="36"/>
      <c r="AH46" s="2"/>
      <c r="AI46" s="33"/>
      <c r="AJ46" s="36"/>
      <c r="AK46" s="2"/>
      <c r="AL46" s="33"/>
      <c r="AM46" s="118"/>
      <c r="AN46" s="7">
        <f t="shared" si="27"/>
        <v>0</v>
      </c>
      <c r="AO46" s="61">
        <f t="shared" si="28"/>
        <v>1</v>
      </c>
      <c r="AP46" s="39">
        <f t="shared" si="29"/>
        <v>0</v>
      </c>
    </row>
    <row r="47" spans="1:45" ht="21.75" customHeight="1" x14ac:dyDescent="0.25">
      <c r="A47" s="11">
        <v>42</v>
      </c>
      <c r="B47" s="12" t="s">
        <v>742</v>
      </c>
      <c r="C47" s="11"/>
      <c r="D47" s="13"/>
      <c r="E47" s="55"/>
      <c r="F47" s="36"/>
      <c r="G47" s="46"/>
      <c r="H47" s="55"/>
      <c r="I47" s="36"/>
      <c r="J47" s="46"/>
      <c r="K47" s="55"/>
      <c r="L47" s="36"/>
      <c r="M47" s="2">
        <v>0</v>
      </c>
      <c r="N47" s="33">
        <v>1</v>
      </c>
      <c r="O47" s="36"/>
      <c r="P47" s="2"/>
      <c r="Q47" s="33"/>
      <c r="R47" s="36"/>
      <c r="S47" s="2"/>
      <c r="T47" s="33"/>
      <c r="U47" s="36"/>
      <c r="V47" s="2"/>
      <c r="W47" s="33"/>
      <c r="X47" s="36"/>
      <c r="Y47" s="2"/>
      <c r="Z47" s="33"/>
      <c r="AA47" s="36"/>
      <c r="AB47" s="2"/>
      <c r="AC47" s="33"/>
      <c r="AD47" s="36"/>
      <c r="AE47" s="2"/>
      <c r="AF47" s="33"/>
      <c r="AG47" s="36"/>
      <c r="AH47" s="2"/>
      <c r="AI47" s="33"/>
      <c r="AJ47" s="36"/>
      <c r="AK47" s="2"/>
      <c r="AL47" s="33"/>
      <c r="AM47" s="118"/>
      <c r="AN47" s="7">
        <f t="shared" si="27"/>
        <v>0</v>
      </c>
      <c r="AO47" s="61">
        <f t="shared" si="28"/>
        <v>1</v>
      </c>
      <c r="AP47" s="39">
        <f t="shared" si="29"/>
        <v>0</v>
      </c>
    </row>
    <row r="48" spans="1:45" ht="21.75" customHeight="1" x14ac:dyDescent="0.25">
      <c r="A48" s="11">
        <v>43</v>
      </c>
      <c r="B48" s="18" t="s">
        <v>738</v>
      </c>
      <c r="C48" s="11" t="s">
        <v>5</v>
      </c>
      <c r="D48" s="13"/>
      <c r="E48" s="55"/>
      <c r="F48" s="36"/>
      <c r="G48" s="46"/>
      <c r="H48" s="55"/>
      <c r="I48" s="36"/>
      <c r="J48" s="46"/>
      <c r="K48" s="55"/>
      <c r="L48" s="36"/>
      <c r="M48" s="2">
        <v>0</v>
      </c>
      <c r="N48" s="33">
        <v>23</v>
      </c>
      <c r="O48" s="36"/>
      <c r="P48" s="2"/>
      <c r="Q48" s="33"/>
      <c r="R48" s="36"/>
      <c r="S48" s="2"/>
      <c r="T48" s="33"/>
      <c r="U48" s="36"/>
      <c r="V48" s="2"/>
      <c r="W48" s="33"/>
      <c r="X48" s="36"/>
      <c r="Y48" s="2"/>
      <c r="Z48" s="33"/>
      <c r="AA48" s="36"/>
      <c r="AB48" s="2"/>
      <c r="AC48" s="33"/>
      <c r="AD48" s="36"/>
      <c r="AE48" s="2"/>
      <c r="AF48" s="33"/>
      <c r="AG48" s="36"/>
      <c r="AH48" s="2"/>
      <c r="AI48" s="33"/>
      <c r="AJ48" s="36"/>
      <c r="AK48" s="2"/>
      <c r="AL48" s="33"/>
      <c r="AM48" s="118"/>
      <c r="AN48" s="7">
        <f t="shared" ref="AN48:AN55" si="45">D48+G48+J48+M48+P48+S48+V48+Y48+AB48+AE48+AH48+AK48</f>
        <v>0</v>
      </c>
      <c r="AO48" s="61">
        <f t="shared" ref="AO48:AO49" si="46">E48+H48+K48+N48+Q48+T48+W48+Z48+AC48+AF48+AI48+AL48</f>
        <v>23</v>
      </c>
      <c r="AP48" s="39">
        <f t="shared" ref="AP48:AP49" si="47">F48+I48+L48+O48+R48+U48+X48+AA48+AD48+AG48+AJ48+AM48</f>
        <v>0</v>
      </c>
    </row>
    <row r="49" spans="1:42" ht="21.75" customHeight="1" x14ac:dyDescent="0.25">
      <c r="A49" s="11">
        <v>44</v>
      </c>
      <c r="B49" s="17" t="s">
        <v>739</v>
      </c>
      <c r="C49" s="11" t="s">
        <v>5</v>
      </c>
      <c r="D49" s="13"/>
      <c r="E49" s="55"/>
      <c r="F49" s="36"/>
      <c r="G49" s="46"/>
      <c r="H49" s="55"/>
      <c r="I49" s="36"/>
      <c r="J49" s="46"/>
      <c r="K49" s="55"/>
      <c r="L49" s="36"/>
      <c r="M49" s="2">
        <v>0</v>
      </c>
      <c r="N49" s="33">
        <v>23</v>
      </c>
      <c r="O49" s="36"/>
      <c r="P49" s="2"/>
      <c r="Q49" s="33"/>
      <c r="R49" s="36"/>
      <c r="S49" s="2"/>
      <c r="T49" s="33"/>
      <c r="U49" s="36"/>
      <c r="V49" s="2"/>
      <c r="W49" s="33"/>
      <c r="X49" s="36"/>
      <c r="Y49" s="2"/>
      <c r="Z49" s="33"/>
      <c r="AA49" s="36"/>
      <c r="AB49" s="2"/>
      <c r="AC49" s="33"/>
      <c r="AD49" s="36"/>
      <c r="AE49" s="2"/>
      <c r="AF49" s="33"/>
      <c r="AG49" s="36"/>
      <c r="AH49" s="2"/>
      <c r="AI49" s="33"/>
      <c r="AJ49" s="36"/>
      <c r="AK49" s="2"/>
      <c r="AL49" s="33"/>
      <c r="AM49" s="118"/>
      <c r="AN49" s="7">
        <f t="shared" si="45"/>
        <v>0</v>
      </c>
      <c r="AO49" s="61">
        <f t="shared" si="46"/>
        <v>23</v>
      </c>
      <c r="AP49" s="39">
        <f t="shared" si="47"/>
        <v>0</v>
      </c>
    </row>
    <row r="50" spans="1:42" ht="21.75" customHeight="1" x14ac:dyDescent="0.25">
      <c r="A50" s="11">
        <v>45</v>
      </c>
      <c r="B50" s="12" t="s">
        <v>754</v>
      </c>
      <c r="C50" s="11"/>
      <c r="D50" s="13"/>
      <c r="E50" s="55"/>
      <c r="F50" s="36"/>
      <c r="G50" s="46"/>
      <c r="H50" s="55"/>
      <c r="I50" s="36"/>
      <c r="J50" s="46"/>
      <c r="K50" s="55"/>
      <c r="L50" s="36"/>
      <c r="M50" s="2"/>
      <c r="N50" s="33"/>
      <c r="O50" s="36"/>
      <c r="P50" s="2"/>
      <c r="Q50" s="33"/>
      <c r="R50" s="36"/>
      <c r="S50" s="2"/>
      <c r="T50" s="33"/>
      <c r="U50" s="36"/>
      <c r="V50" s="2">
        <v>0</v>
      </c>
      <c r="W50" s="33">
        <v>2</v>
      </c>
      <c r="X50" s="36"/>
      <c r="Y50" s="2"/>
      <c r="Z50" s="33"/>
      <c r="AA50" s="36"/>
      <c r="AB50" s="2"/>
      <c r="AC50" s="33"/>
      <c r="AD50" s="36"/>
      <c r="AE50" s="2"/>
      <c r="AF50" s="33"/>
      <c r="AG50" s="36"/>
      <c r="AH50" s="2"/>
      <c r="AI50" s="33"/>
      <c r="AJ50" s="36"/>
      <c r="AK50" s="2"/>
      <c r="AL50" s="33"/>
      <c r="AM50" s="118"/>
      <c r="AN50" s="7">
        <f t="shared" ref="AN50:AN54" si="48">D50+G50+J50+M50+P50+S50+V50+Y50+AB50+AE50+AH50+AK50</f>
        <v>0</v>
      </c>
      <c r="AO50" s="61">
        <f t="shared" ref="AO50:AO54" si="49">E50+H50+K50+N50+Q50+T50+W50+Z50+AC50+AF50+AI50+AL50</f>
        <v>2</v>
      </c>
      <c r="AP50" s="39">
        <f t="shared" ref="AP50:AP54" si="50">F50+I50+L50+O50+R50+U50+X50+AA50+AD50+AG50+AJ50+AM50</f>
        <v>0</v>
      </c>
    </row>
    <row r="51" spans="1:42" ht="21.75" customHeight="1" x14ac:dyDescent="0.25">
      <c r="A51" s="11">
        <v>46</v>
      </c>
      <c r="B51" s="12" t="s">
        <v>755</v>
      </c>
      <c r="C51" s="11"/>
      <c r="D51" s="13"/>
      <c r="E51" s="55"/>
      <c r="F51" s="36"/>
      <c r="G51" s="46"/>
      <c r="H51" s="55"/>
      <c r="I51" s="36"/>
      <c r="J51" s="46"/>
      <c r="K51" s="55"/>
      <c r="L51" s="36"/>
      <c r="M51" s="2"/>
      <c r="N51" s="33"/>
      <c r="O51" s="36"/>
      <c r="P51" s="2"/>
      <c r="Q51" s="33"/>
      <c r="R51" s="36"/>
      <c r="S51" s="2"/>
      <c r="T51" s="33"/>
      <c r="U51" s="36"/>
      <c r="V51" s="2">
        <v>0</v>
      </c>
      <c r="W51" s="33">
        <v>2</v>
      </c>
      <c r="X51" s="36"/>
      <c r="Y51" s="2"/>
      <c r="Z51" s="33"/>
      <c r="AA51" s="36"/>
      <c r="AB51" s="2"/>
      <c r="AC51" s="33"/>
      <c r="AD51" s="36"/>
      <c r="AE51" s="2"/>
      <c r="AF51" s="33"/>
      <c r="AG51" s="36"/>
      <c r="AH51" s="2"/>
      <c r="AI51" s="33"/>
      <c r="AJ51" s="36"/>
      <c r="AK51" s="2"/>
      <c r="AL51" s="33"/>
      <c r="AM51" s="118"/>
      <c r="AN51" s="7">
        <f t="shared" si="48"/>
        <v>0</v>
      </c>
      <c r="AO51" s="61">
        <f t="shared" si="49"/>
        <v>2</v>
      </c>
      <c r="AP51" s="39">
        <f t="shared" si="50"/>
        <v>0</v>
      </c>
    </row>
    <row r="52" spans="1:42" ht="21.75" customHeight="1" x14ac:dyDescent="0.25">
      <c r="A52" s="11">
        <v>47</v>
      </c>
      <c r="B52" s="12" t="s">
        <v>335</v>
      </c>
      <c r="C52" s="11"/>
      <c r="D52" s="13"/>
      <c r="E52" s="55"/>
      <c r="F52" s="36"/>
      <c r="G52" s="46"/>
      <c r="H52" s="55"/>
      <c r="I52" s="36"/>
      <c r="J52" s="46"/>
      <c r="K52" s="55"/>
      <c r="L52" s="36"/>
      <c r="M52" s="2"/>
      <c r="N52" s="33"/>
      <c r="O52" s="36"/>
      <c r="P52" s="2"/>
      <c r="Q52" s="33"/>
      <c r="R52" s="36"/>
      <c r="S52" s="2"/>
      <c r="T52" s="33"/>
      <c r="U52" s="36"/>
      <c r="V52" s="2">
        <v>0</v>
      </c>
      <c r="W52" s="33">
        <v>4</v>
      </c>
      <c r="X52" s="36"/>
      <c r="Y52" s="2"/>
      <c r="Z52" s="33"/>
      <c r="AA52" s="36"/>
      <c r="AB52" s="2"/>
      <c r="AC52" s="33"/>
      <c r="AD52" s="36"/>
      <c r="AE52" s="2"/>
      <c r="AF52" s="33"/>
      <c r="AG52" s="36"/>
      <c r="AH52" s="2"/>
      <c r="AI52" s="33"/>
      <c r="AJ52" s="36"/>
      <c r="AK52" s="2"/>
      <c r="AL52" s="33"/>
      <c r="AM52" s="118"/>
      <c r="AN52" s="7">
        <f t="shared" si="48"/>
        <v>0</v>
      </c>
      <c r="AO52" s="61">
        <f t="shared" si="49"/>
        <v>4</v>
      </c>
      <c r="AP52" s="39">
        <f t="shared" si="50"/>
        <v>0</v>
      </c>
    </row>
    <row r="53" spans="1:42" ht="21.75" customHeight="1" x14ac:dyDescent="0.25">
      <c r="A53" s="11">
        <v>48</v>
      </c>
      <c r="B53" s="12" t="s">
        <v>756</v>
      </c>
      <c r="C53" s="11"/>
      <c r="D53" s="13"/>
      <c r="E53" s="55"/>
      <c r="F53" s="36"/>
      <c r="G53" s="46"/>
      <c r="H53" s="55"/>
      <c r="I53" s="36"/>
      <c r="J53" s="46"/>
      <c r="K53" s="55"/>
      <c r="L53" s="36"/>
      <c r="M53" s="2"/>
      <c r="N53" s="33"/>
      <c r="O53" s="36"/>
      <c r="P53" s="2"/>
      <c r="Q53" s="33"/>
      <c r="R53" s="36"/>
      <c r="S53" s="2"/>
      <c r="T53" s="33"/>
      <c r="U53" s="36"/>
      <c r="V53" s="2">
        <v>0</v>
      </c>
      <c r="W53" s="33">
        <v>1</v>
      </c>
      <c r="X53" s="36"/>
      <c r="Y53" s="2"/>
      <c r="Z53" s="33"/>
      <c r="AA53" s="36"/>
      <c r="AB53" s="2"/>
      <c r="AC53" s="33"/>
      <c r="AD53" s="36"/>
      <c r="AE53" s="2"/>
      <c r="AF53" s="33"/>
      <c r="AG53" s="36"/>
      <c r="AH53" s="2"/>
      <c r="AI53" s="33"/>
      <c r="AJ53" s="36"/>
      <c r="AK53" s="2"/>
      <c r="AL53" s="33"/>
      <c r="AM53" s="118"/>
      <c r="AN53" s="7">
        <f t="shared" si="48"/>
        <v>0</v>
      </c>
      <c r="AO53" s="61">
        <f t="shared" si="49"/>
        <v>1</v>
      </c>
      <c r="AP53" s="39">
        <f t="shared" si="50"/>
        <v>0</v>
      </c>
    </row>
    <row r="54" spans="1:42" ht="21.75" customHeight="1" x14ac:dyDescent="0.25">
      <c r="A54" s="11">
        <v>49</v>
      </c>
      <c r="B54" s="12" t="s">
        <v>757</v>
      </c>
      <c r="C54" s="11"/>
      <c r="D54" s="13"/>
      <c r="E54" s="55"/>
      <c r="F54" s="36"/>
      <c r="G54" s="46"/>
      <c r="H54" s="55"/>
      <c r="I54" s="36"/>
      <c r="J54" s="46"/>
      <c r="K54" s="55"/>
      <c r="L54" s="36"/>
      <c r="M54" s="2"/>
      <c r="N54" s="33"/>
      <c r="O54" s="36"/>
      <c r="P54" s="2"/>
      <c r="Q54" s="33"/>
      <c r="R54" s="36"/>
      <c r="S54" s="2"/>
      <c r="T54" s="33"/>
      <c r="U54" s="36"/>
      <c r="V54" s="2">
        <v>0</v>
      </c>
      <c r="W54" s="33">
        <v>3</v>
      </c>
      <c r="X54" s="36"/>
      <c r="Y54" s="2"/>
      <c r="Z54" s="33"/>
      <c r="AA54" s="36"/>
      <c r="AB54" s="2"/>
      <c r="AC54" s="33"/>
      <c r="AD54" s="36"/>
      <c r="AE54" s="2"/>
      <c r="AF54" s="33"/>
      <c r="AG54" s="36"/>
      <c r="AH54" s="2"/>
      <c r="AI54" s="33"/>
      <c r="AJ54" s="36"/>
      <c r="AK54" s="2"/>
      <c r="AL54" s="33"/>
      <c r="AM54" s="118"/>
      <c r="AN54" s="7">
        <f t="shared" si="48"/>
        <v>0</v>
      </c>
      <c r="AO54" s="61">
        <f t="shared" si="49"/>
        <v>3</v>
      </c>
      <c r="AP54" s="39">
        <f t="shared" si="50"/>
        <v>0</v>
      </c>
    </row>
    <row r="55" spans="1:42" ht="21.75" customHeight="1" x14ac:dyDescent="0.25">
      <c r="A55" s="11">
        <v>50</v>
      </c>
      <c r="B55" s="12" t="s">
        <v>747</v>
      </c>
      <c r="C55" s="11" t="s">
        <v>5</v>
      </c>
      <c r="D55" s="13"/>
      <c r="E55" s="55"/>
      <c r="F55" s="36"/>
      <c r="G55" s="46"/>
      <c r="H55" s="55"/>
      <c r="I55" s="36"/>
      <c r="J55" s="46"/>
      <c r="K55" s="55"/>
      <c r="L55" s="36"/>
      <c r="M55" s="2"/>
      <c r="N55" s="33"/>
      <c r="O55" s="36"/>
      <c r="P55" s="2">
        <v>0</v>
      </c>
      <c r="Q55" s="33">
        <v>14</v>
      </c>
      <c r="R55" s="36"/>
      <c r="S55" s="2"/>
      <c r="T55" s="33"/>
      <c r="U55" s="36"/>
      <c r="V55" s="2"/>
      <c r="W55" s="33"/>
      <c r="X55" s="36"/>
      <c r="Y55" s="2"/>
      <c r="Z55" s="33"/>
      <c r="AA55" s="36"/>
      <c r="AB55" s="2"/>
      <c r="AC55" s="33"/>
      <c r="AD55" s="36"/>
      <c r="AE55" s="2"/>
      <c r="AF55" s="33"/>
      <c r="AG55" s="36"/>
      <c r="AH55" s="2"/>
      <c r="AI55" s="33"/>
      <c r="AJ55" s="36"/>
      <c r="AK55" s="2"/>
      <c r="AL55" s="33"/>
      <c r="AM55" s="118"/>
      <c r="AN55" s="7">
        <f t="shared" si="45"/>
        <v>0</v>
      </c>
      <c r="AO55" s="61">
        <f t="shared" ref="AO55" si="51">E55+H55+K55+N55+Q55+T55+W55+Z55+AC55+AF55+AI55+AL55</f>
        <v>14</v>
      </c>
      <c r="AP55" s="39">
        <f t="shared" ref="AP55" si="52">F55+I55+L55+O55+R55+U55+X55+AA55+AD55+AG55+AJ55+AM55</f>
        <v>0</v>
      </c>
    </row>
    <row r="56" spans="1:42" ht="21.75" customHeight="1" x14ac:dyDescent="0.25">
      <c r="A56" s="11">
        <v>51</v>
      </c>
      <c r="B56" s="12" t="s">
        <v>762</v>
      </c>
      <c r="C56" s="11"/>
      <c r="D56" s="13"/>
      <c r="E56" s="55"/>
      <c r="F56" s="36"/>
      <c r="G56" s="46"/>
      <c r="H56" s="55"/>
      <c r="I56" s="36"/>
      <c r="J56" s="46"/>
      <c r="K56" s="55"/>
      <c r="L56" s="36"/>
      <c r="M56" s="2"/>
      <c r="N56" s="33"/>
      <c r="O56" s="36"/>
      <c r="P56" s="2"/>
      <c r="Q56" s="33"/>
      <c r="R56" s="36"/>
      <c r="S56" s="2"/>
      <c r="T56" s="33"/>
      <c r="U56" s="36"/>
      <c r="V56" s="2"/>
      <c r="W56" s="33"/>
      <c r="X56" s="36"/>
      <c r="Y56" s="2"/>
      <c r="Z56" s="33"/>
      <c r="AA56" s="36"/>
      <c r="AB56" s="2"/>
      <c r="AC56" s="33"/>
      <c r="AD56" s="36"/>
      <c r="AE56" s="2">
        <v>0</v>
      </c>
      <c r="AF56" s="33">
        <v>1</v>
      </c>
      <c r="AG56" s="36"/>
      <c r="AH56" s="2"/>
      <c r="AI56" s="33"/>
      <c r="AJ56" s="36"/>
      <c r="AK56" s="2"/>
      <c r="AL56" s="33"/>
      <c r="AM56" s="118"/>
      <c r="AN56" s="7">
        <f t="shared" ref="AN56" si="53">D56+G56+J56+M56+P56+S56+V56+Y56+AB56+AE56+AH56+AK56</f>
        <v>0</v>
      </c>
      <c r="AO56" s="61">
        <f t="shared" ref="AO56" si="54">E56+H56+K56+N56+Q56+T56+W56+Z56+AC56+AF56+AI56+AL56</f>
        <v>1</v>
      </c>
      <c r="AP56" s="39">
        <f t="shared" ref="AP56" si="55">F56+I56+L56+O56+R56+U56+X56+AA56+AD56+AG56+AJ56+AM56</f>
        <v>0</v>
      </c>
    </row>
    <row r="57" spans="1:42" ht="21.75" customHeight="1" x14ac:dyDescent="0.25">
      <c r="A57" s="11">
        <v>52</v>
      </c>
      <c r="B57" s="12" t="s">
        <v>764</v>
      </c>
      <c r="C57" s="11"/>
      <c r="D57" s="13"/>
      <c r="E57" s="55"/>
      <c r="F57" s="36"/>
      <c r="G57" s="46"/>
      <c r="H57" s="55"/>
      <c r="I57" s="36"/>
      <c r="J57" s="46"/>
      <c r="K57" s="55"/>
      <c r="L57" s="36"/>
      <c r="M57" s="2"/>
      <c r="N57" s="33"/>
      <c r="O57" s="36"/>
      <c r="P57" s="2"/>
      <c r="Q57" s="33"/>
      <c r="R57" s="36"/>
      <c r="S57" s="2"/>
      <c r="T57" s="33"/>
      <c r="U57" s="36"/>
      <c r="V57" s="2"/>
      <c r="W57" s="33"/>
      <c r="X57" s="36"/>
      <c r="Y57" s="2"/>
      <c r="Z57" s="33"/>
      <c r="AA57" s="36"/>
      <c r="AB57" s="2"/>
      <c r="AC57" s="33"/>
      <c r="AD57" s="36"/>
      <c r="AE57" s="2">
        <v>0</v>
      </c>
      <c r="AF57" s="33">
        <v>1</v>
      </c>
      <c r="AG57" s="36"/>
      <c r="AH57" s="2"/>
      <c r="AI57" s="33"/>
      <c r="AJ57" s="36"/>
      <c r="AK57" s="2"/>
      <c r="AL57" s="33"/>
      <c r="AM57" s="118"/>
      <c r="AN57" s="7">
        <f t="shared" ref="AN57:AN58" si="56">D57+G57+J57+M57+P57+S57+V57+Y57+AB57+AE57+AH57+AK57</f>
        <v>0</v>
      </c>
      <c r="AO57" s="61">
        <f t="shared" ref="AO57:AO58" si="57">E57+H57+K57+N57+Q57+T57+W57+Z57+AC57+AF57+AI57+AL57</f>
        <v>1</v>
      </c>
      <c r="AP57" s="39">
        <f t="shared" ref="AP57:AP58" si="58">F57+I57+L57+O57+R57+U57+X57+AA57+AD57+AG57+AJ57+AM57</f>
        <v>0</v>
      </c>
    </row>
    <row r="58" spans="1:42" ht="21.75" customHeight="1" x14ac:dyDescent="0.25">
      <c r="A58" s="11">
        <v>53</v>
      </c>
      <c r="B58" s="12" t="s">
        <v>765</v>
      </c>
      <c r="C58" s="11"/>
      <c r="D58" s="13"/>
      <c r="E58" s="55"/>
      <c r="F58" s="36"/>
      <c r="G58" s="46"/>
      <c r="H58" s="55"/>
      <c r="I58" s="36"/>
      <c r="J58" s="46"/>
      <c r="K58" s="55"/>
      <c r="L58" s="36"/>
      <c r="M58" s="2"/>
      <c r="N58" s="33"/>
      <c r="O58" s="36"/>
      <c r="P58" s="2"/>
      <c r="Q58" s="33"/>
      <c r="R58" s="36"/>
      <c r="S58" s="2"/>
      <c r="T58" s="33"/>
      <c r="U58" s="36"/>
      <c r="V58" s="2"/>
      <c r="W58" s="33"/>
      <c r="X58" s="36"/>
      <c r="Y58" s="2"/>
      <c r="Z58" s="33"/>
      <c r="AA58" s="36"/>
      <c r="AB58" s="2"/>
      <c r="AC58" s="33"/>
      <c r="AD58" s="36"/>
      <c r="AE58" s="2">
        <v>0</v>
      </c>
      <c r="AF58" s="33">
        <v>2</v>
      </c>
      <c r="AG58" s="36"/>
      <c r="AH58" s="2"/>
      <c r="AI58" s="33"/>
      <c r="AJ58" s="36"/>
      <c r="AK58" s="2"/>
      <c r="AL58" s="33"/>
      <c r="AM58" s="118"/>
      <c r="AN58" s="7">
        <f t="shared" si="56"/>
        <v>0</v>
      </c>
      <c r="AO58" s="61">
        <f t="shared" si="57"/>
        <v>2</v>
      </c>
      <c r="AP58" s="39">
        <f t="shared" si="58"/>
        <v>0</v>
      </c>
    </row>
    <row r="59" spans="1:42" ht="21.75" customHeight="1" x14ac:dyDescent="0.25">
      <c r="A59" s="11">
        <v>54</v>
      </c>
      <c r="B59" s="12" t="s">
        <v>230</v>
      </c>
      <c r="C59" s="11" t="s">
        <v>5</v>
      </c>
      <c r="D59" s="13">
        <v>0</v>
      </c>
      <c r="E59" s="55">
        <v>1</v>
      </c>
      <c r="F59" s="36"/>
      <c r="G59" s="46">
        <v>0</v>
      </c>
      <c r="H59" s="55">
        <v>1</v>
      </c>
      <c r="I59" s="36"/>
      <c r="J59" s="46">
        <v>0</v>
      </c>
      <c r="K59" s="55">
        <v>2</v>
      </c>
      <c r="L59" s="36"/>
      <c r="M59" s="2">
        <v>0</v>
      </c>
      <c r="N59" s="33">
        <v>2</v>
      </c>
      <c r="O59" s="36"/>
      <c r="P59" s="2">
        <v>0</v>
      </c>
      <c r="Q59" s="33">
        <v>4</v>
      </c>
      <c r="R59" s="36"/>
      <c r="S59" s="2">
        <v>0</v>
      </c>
      <c r="T59" s="33">
        <v>2</v>
      </c>
      <c r="U59" s="36"/>
      <c r="V59" s="2">
        <v>0</v>
      </c>
      <c r="W59" s="33">
        <v>2</v>
      </c>
      <c r="X59" s="36"/>
      <c r="Y59" s="2">
        <v>0</v>
      </c>
      <c r="Z59" s="33">
        <v>2</v>
      </c>
      <c r="AA59" s="36"/>
      <c r="AB59" s="2">
        <v>0</v>
      </c>
      <c r="AC59" s="33">
        <v>1</v>
      </c>
      <c r="AD59" s="36"/>
      <c r="AE59" s="2"/>
      <c r="AF59" s="33"/>
      <c r="AG59" s="36"/>
      <c r="AH59" s="2"/>
      <c r="AI59" s="33"/>
      <c r="AJ59" s="36"/>
      <c r="AK59" s="2"/>
      <c r="AL59" s="33"/>
      <c r="AM59" s="118"/>
      <c r="AN59" s="7">
        <f t="shared" si="0"/>
        <v>0</v>
      </c>
      <c r="AO59" s="61">
        <f t="shared" si="1"/>
        <v>17</v>
      </c>
      <c r="AP59" s="39">
        <f t="shared" si="2"/>
        <v>0</v>
      </c>
    </row>
    <row r="60" spans="1:42" ht="21.75" customHeight="1" x14ac:dyDescent="0.25">
      <c r="A60" s="11">
        <v>55</v>
      </c>
      <c r="B60" s="12" t="s">
        <v>232</v>
      </c>
      <c r="C60" s="11" t="s">
        <v>5</v>
      </c>
      <c r="D60" s="13">
        <v>0</v>
      </c>
      <c r="E60" s="55">
        <v>2</v>
      </c>
      <c r="F60" s="36"/>
      <c r="G60" s="46">
        <v>0</v>
      </c>
      <c r="H60" s="55">
        <v>3</v>
      </c>
      <c r="I60" s="36"/>
      <c r="J60" s="46">
        <v>0</v>
      </c>
      <c r="K60" s="55">
        <v>1</v>
      </c>
      <c r="L60" s="36"/>
      <c r="M60" s="2">
        <v>0</v>
      </c>
      <c r="N60" s="33">
        <v>5</v>
      </c>
      <c r="O60" s="36"/>
      <c r="P60" s="2">
        <v>0</v>
      </c>
      <c r="Q60" s="33">
        <v>6</v>
      </c>
      <c r="R60" s="36"/>
      <c r="S60" s="2">
        <v>0</v>
      </c>
      <c r="T60" s="33">
        <v>6</v>
      </c>
      <c r="U60" s="36"/>
      <c r="V60" s="2">
        <v>0</v>
      </c>
      <c r="W60" s="33">
        <v>2</v>
      </c>
      <c r="X60" s="36"/>
      <c r="Y60" s="2">
        <v>0</v>
      </c>
      <c r="Z60" s="33">
        <v>6</v>
      </c>
      <c r="AA60" s="36"/>
      <c r="AB60" s="2">
        <v>0</v>
      </c>
      <c r="AC60" s="33">
        <v>3</v>
      </c>
      <c r="AD60" s="36"/>
      <c r="AE60" s="2"/>
      <c r="AF60" s="33"/>
      <c r="AG60" s="36"/>
      <c r="AH60" s="2"/>
      <c r="AI60" s="33"/>
      <c r="AJ60" s="36"/>
      <c r="AK60" s="2"/>
      <c r="AL60" s="33"/>
      <c r="AM60" s="118"/>
      <c r="AN60" s="7">
        <f t="shared" si="0"/>
        <v>0</v>
      </c>
      <c r="AO60" s="61">
        <f t="shared" si="1"/>
        <v>34</v>
      </c>
      <c r="AP60" s="39">
        <f t="shared" si="2"/>
        <v>0</v>
      </c>
    </row>
    <row r="61" spans="1:42" ht="21.75" customHeight="1" x14ac:dyDescent="0.25">
      <c r="A61" s="11">
        <v>56</v>
      </c>
      <c r="B61" s="12" t="s">
        <v>761</v>
      </c>
      <c r="C61" s="11"/>
      <c r="D61" s="13"/>
      <c r="E61" s="55"/>
      <c r="F61" s="36"/>
      <c r="G61" s="46"/>
      <c r="H61" s="55"/>
      <c r="I61" s="36"/>
      <c r="J61" s="46"/>
      <c r="K61" s="55"/>
      <c r="L61" s="36"/>
      <c r="M61" s="2"/>
      <c r="N61" s="33"/>
      <c r="O61" s="36"/>
      <c r="P61" s="2"/>
      <c r="Q61" s="33"/>
      <c r="R61" s="36"/>
      <c r="S61" s="2"/>
      <c r="T61" s="33"/>
      <c r="U61" s="36"/>
      <c r="V61" s="2"/>
      <c r="W61" s="33"/>
      <c r="X61" s="36"/>
      <c r="Y61" s="2"/>
      <c r="Z61" s="33"/>
      <c r="AA61" s="36"/>
      <c r="AB61" s="2">
        <v>0</v>
      </c>
      <c r="AC61" s="33">
        <v>2</v>
      </c>
      <c r="AD61" s="36"/>
      <c r="AE61" s="2"/>
      <c r="AF61" s="33"/>
      <c r="AG61" s="36"/>
      <c r="AH61" s="2"/>
      <c r="AI61" s="33"/>
      <c r="AJ61" s="36"/>
      <c r="AK61" s="2"/>
      <c r="AL61" s="33"/>
      <c r="AM61" s="118"/>
      <c r="AN61" s="7">
        <f t="shared" si="0"/>
        <v>0</v>
      </c>
      <c r="AO61" s="61">
        <f t="shared" si="1"/>
        <v>2</v>
      </c>
      <c r="AP61" s="39">
        <f t="shared" si="2"/>
        <v>0</v>
      </c>
    </row>
    <row r="62" spans="1:42" ht="21.75" customHeight="1" x14ac:dyDescent="0.25">
      <c r="A62" s="11">
        <v>57</v>
      </c>
      <c r="B62" s="12" t="s">
        <v>786</v>
      </c>
      <c r="C62" s="11" t="s">
        <v>787</v>
      </c>
      <c r="D62" s="13"/>
      <c r="E62" s="55"/>
      <c r="F62" s="36"/>
      <c r="G62" s="46"/>
      <c r="H62" s="55"/>
      <c r="I62" s="36"/>
      <c r="J62" s="46"/>
      <c r="K62" s="55"/>
      <c r="L62" s="36"/>
      <c r="M62" s="2"/>
      <c r="N62" s="33"/>
      <c r="O62" s="36"/>
      <c r="P62" s="2"/>
      <c r="Q62" s="33"/>
      <c r="R62" s="36"/>
      <c r="S62" s="2"/>
      <c r="T62" s="33">
        <v>60</v>
      </c>
      <c r="U62" s="36"/>
      <c r="V62" s="2"/>
      <c r="W62" s="33"/>
      <c r="X62" s="36"/>
      <c r="Y62" s="2"/>
      <c r="Z62" s="33">
        <v>60</v>
      </c>
      <c r="AA62" s="36"/>
      <c r="AB62" s="2"/>
      <c r="AC62" s="33"/>
      <c r="AD62" s="36"/>
      <c r="AE62" s="2"/>
      <c r="AF62" s="33"/>
      <c r="AG62" s="36"/>
      <c r="AH62" s="2"/>
      <c r="AI62" s="33"/>
      <c r="AJ62" s="36"/>
      <c r="AK62" s="2"/>
      <c r="AL62" s="33"/>
      <c r="AM62" s="118"/>
      <c r="AN62" s="7">
        <f t="shared" si="0"/>
        <v>0</v>
      </c>
      <c r="AO62" s="121">
        <f t="shared" si="1"/>
        <v>120</v>
      </c>
      <c r="AP62" s="39">
        <f t="shared" si="2"/>
        <v>0</v>
      </c>
    </row>
    <row r="63" spans="1:42" ht="21.75" customHeight="1" x14ac:dyDescent="0.25">
      <c r="A63" s="11">
        <v>58</v>
      </c>
      <c r="B63" s="12" t="s">
        <v>789</v>
      </c>
      <c r="C63" s="11" t="s">
        <v>5</v>
      </c>
      <c r="D63" s="13"/>
      <c r="E63" s="55">
        <v>1</v>
      </c>
      <c r="F63" s="36"/>
      <c r="G63" s="46"/>
      <c r="H63" s="55"/>
      <c r="I63" s="36"/>
      <c r="J63" s="46"/>
      <c r="K63" s="55"/>
      <c r="L63" s="36"/>
      <c r="M63" s="2"/>
      <c r="N63" s="33"/>
      <c r="O63" s="36"/>
      <c r="P63" s="2"/>
      <c r="Q63" s="33"/>
      <c r="R63" s="36"/>
      <c r="S63" s="2"/>
      <c r="T63" s="33"/>
      <c r="U63" s="36"/>
      <c r="V63" s="2"/>
      <c r="W63" s="33"/>
      <c r="X63" s="36"/>
      <c r="Y63" s="2"/>
      <c r="Z63" s="33"/>
      <c r="AA63" s="36"/>
      <c r="AB63" s="2"/>
      <c r="AC63" s="33">
        <v>1</v>
      </c>
      <c r="AD63" s="36"/>
      <c r="AE63" s="2"/>
      <c r="AF63" s="33"/>
      <c r="AG63" s="36"/>
      <c r="AH63" s="2"/>
      <c r="AI63" s="33"/>
      <c r="AJ63" s="36"/>
      <c r="AK63" s="2"/>
      <c r="AL63" s="33"/>
      <c r="AM63" s="118"/>
      <c r="AN63" s="7">
        <f t="shared" si="0"/>
        <v>0</v>
      </c>
      <c r="AO63" s="61">
        <f t="shared" si="1"/>
        <v>2</v>
      </c>
      <c r="AP63" s="39">
        <f t="shared" si="2"/>
        <v>0</v>
      </c>
    </row>
    <row r="64" spans="1:42" ht="21.75" customHeight="1" x14ac:dyDescent="0.25">
      <c r="A64" s="11">
        <v>59</v>
      </c>
      <c r="B64" s="12" t="s">
        <v>790</v>
      </c>
      <c r="C64" s="11" t="s">
        <v>5</v>
      </c>
      <c r="D64" s="13"/>
      <c r="E64" s="55"/>
      <c r="F64" s="36"/>
      <c r="G64" s="46"/>
      <c r="H64" s="55"/>
      <c r="I64" s="36"/>
      <c r="J64" s="46"/>
      <c r="K64" s="55"/>
      <c r="L64" s="36"/>
      <c r="M64" s="2"/>
      <c r="N64" s="33"/>
      <c r="O64" s="36"/>
      <c r="P64" s="2"/>
      <c r="Q64" s="33"/>
      <c r="R64" s="36"/>
      <c r="S64" s="2"/>
      <c r="T64" s="33"/>
      <c r="U64" s="36"/>
      <c r="V64" s="2"/>
      <c r="W64" s="33"/>
      <c r="X64" s="36"/>
      <c r="Y64" s="2"/>
      <c r="Z64" s="33"/>
      <c r="AA64" s="36"/>
      <c r="AB64" s="2"/>
      <c r="AC64" s="33"/>
      <c r="AD64" s="36"/>
      <c r="AE64" s="2"/>
      <c r="AF64" s="33">
        <v>1</v>
      </c>
      <c r="AG64" s="36"/>
      <c r="AH64" s="2"/>
      <c r="AI64" s="33"/>
      <c r="AJ64" s="36"/>
      <c r="AK64" s="2"/>
      <c r="AL64" s="33"/>
      <c r="AM64" s="118"/>
      <c r="AN64" s="7">
        <f t="shared" si="0"/>
        <v>0</v>
      </c>
      <c r="AO64" s="61">
        <f t="shared" si="1"/>
        <v>1</v>
      </c>
      <c r="AP64" s="39">
        <f t="shared" si="2"/>
        <v>0</v>
      </c>
    </row>
    <row r="65" spans="1:42" ht="25.15" customHeight="1" x14ac:dyDescent="0.25">
      <c r="A65" s="11">
        <v>60</v>
      </c>
      <c r="B65" s="137" t="s">
        <v>780</v>
      </c>
      <c r="C65" s="11" t="s">
        <v>5</v>
      </c>
      <c r="D65" s="13"/>
      <c r="E65" s="55"/>
      <c r="F65" s="36"/>
      <c r="G65" s="46"/>
      <c r="H65" s="55"/>
      <c r="I65" s="36"/>
      <c r="J65" s="46"/>
      <c r="K65" s="55"/>
      <c r="L65" s="36"/>
      <c r="M65" s="2"/>
      <c r="N65" s="33"/>
      <c r="O65" s="36">
        <v>1</v>
      </c>
      <c r="P65" s="2"/>
      <c r="Q65" s="33"/>
      <c r="R65" s="36">
        <v>1</v>
      </c>
      <c r="S65" s="2"/>
      <c r="T65" s="33"/>
      <c r="U65" s="36"/>
      <c r="V65" s="2"/>
      <c r="W65" s="33"/>
      <c r="X65" s="36"/>
      <c r="Y65" s="2"/>
      <c r="Z65" s="33"/>
      <c r="AA65" s="36"/>
      <c r="AB65" s="2"/>
      <c r="AC65" s="33"/>
      <c r="AD65" s="36"/>
      <c r="AE65" s="2"/>
      <c r="AF65" s="33"/>
      <c r="AG65" s="36"/>
      <c r="AH65" s="2"/>
      <c r="AI65" s="33"/>
      <c r="AJ65" s="36"/>
      <c r="AK65" s="2"/>
      <c r="AL65" s="33"/>
      <c r="AM65" s="118"/>
      <c r="AN65" s="7">
        <f t="shared" si="0"/>
        <v>0</v>
      </c>
      <c r="AO65" s="61">
        <f t="shared" si="1"/>
        <v>0</v>
      </c>
      <c r="AP65" s="39">
        <f t="shared" si="2"/>
        <v>2</v>
      </c>
    </row>
    <row r="66" spans="1:42" ht="25.15" customHeight="1" x14ac:dyDescent="0.25">
      <c r="A66" s="11">
        <v>61</v>
      </c>
      <c r="B66" s="137" t="s">
        <v>785</v>
      </c>
      <c r="C66" s="11" t="s">
        <v>5</v>
      </c>
      <c r="D66" s="13"/>
      <c r="E66" s="55"/>
      <c r="F66" s="36"/>
      <c r="G66" s="46"/>
      <c r="H66" s="55"/>
      <c r="I66" s="36"/>
      <c r="J66" s="46"/>
      <c r="K66" s="55"/>
      <c r="L66" s="36"/>
      <c r="M66" s="2"/>
      <c r="N66" s="33"/>
      <c r="O66" s="36"/>
      <c r="P66" s="2"/>
      <c r="Q66" s="33"/>
      <c r="R66" s="36">
        <v>1</v>
      </c>
      <c r="S66" s="2"/>
      <c r="T66" s="33"/>
      <c r="U66" s="36"/>
      <c r="V66" s="2"/>
      <c r="W66" s="33"/>
      <c r="X66" s="36"/>
      <c r="Y66" s="2"/>
      <c r="Z66" s="33"/>
      <c r="AA66" s="36"/>
      <c r="AB66" s="2"/>
      <c r="AC66" s="33"/>
      <c r="AD66" s="36"/>
      <c r="AE66" s="2"/>
      <c r="AF66" s="33"/>
      <c r="AG66" s="36"/>
      <c r="AH66" s="2"/>
      <c r="AI66" s="33"/>
      <c r="AJ66" s="36"/>
      <c r="AK66" s="2"/>
      <c r="AL66" s="33"/>
      <c r="AM66" s="118"/>
      <c r="AN66" s="7">
        <f t="shared" si="0"/>
        <v>0</v>
      </c>
      <c r="AO66" s="61">
        <f t="shared" si="1"/>
        <v>0</v>
      </c>
      <c r="AP66" s="39">
        <f t="shared" si="2"/>
        <v>1</v>
      </c>
    </row>
    <row r="67" spans="1:42" ht="25.15" customHeight="1" x14ac:dyDescent="0.25">
      <c r="A67" s="11">
        <v>62</v>
      </c>
      <c r="B67" s="137" t="s">
        <v>781</v>
      </c>
      <c r="C67" s="11" t="s">
        <v>5</v>
      </c>
      <c r="D67" s="13"/>
      <c r="E67" s="55"/>
      <c r="F67" s="36"/>
      <c r="G67" s="46"/>
      <c r="H67" s="55"/>
      <c r="I67" s="36">
        <v>1</v>
      </c>
      <c r="J67" s="46"/>
      <c r="K67" s="55"/>
      <c r="L67" s="36"/>
      <c r="M67" s="2"/>
      <c r="N67" s="33"/>
      <c r="O67" s="36"/>
      <c r="P67" s="2"/>
      <c r="Q67" s="33"/>
      <c r="R67" s="36"/>
      <c r="S67" s="2"/>
      <c r="T67" s="33"/>
      <c r="U67" s="36"/>
      <c r="V67" s="2"/>
      <c r="W67" s="33"/>
      <c r="X67" s="36"/>
      <c r="Y67" s="2"/>
      <c r="Z67" s="33"/>
      <c r="AA67" s="36"/>
      <c r="AB67" s="2"/>
      <c r="AC67" s="33"/>
      <c r="AD67" s="36">
        <v>1</v>
      </c>
      <c r="AE67" s="2"/>
      <c r="AF67" s="33"/>
      <c r="AG67" s="36"/>
      <c r="AH67" s="2"/>
      <c r="AI67" s="33"/>
      <c r="AJ67" s="36"/>
      <c r="AK67" s="2"/>
      <c r="AL67" s="33"/>
      <c r="AM67" s="118"/>
      <c r="AN67" s="7">
        <f t="shared" si="0"/>
        <v>0</v>
      </c>
      <c r="AO67" s="61">
        <f t="shared" si="1"/>
        <v>0</v>
      </c>
      <c r="AP67" s="39">
        <f t="shared" si="2"/>
        <v>2</v>
      </c>
    </row>
    <row r="68" spans="1:42" ht="25.15" customHeight="1" x14ac:dyDescent="0.25">
      <c r="A68" s="11">
        <v>63</v>
      </c>
      <c r="B68" s="137" t="s">
        <v>783</v>
      </c>
      <c r="C68" s="11" t="s">
        <v>5</v>
      </c>
      <c r="D68" s="13"/>
      <c r="E68" s="55"/>
      <c r="F68" s="36"/>
      <c r="G68" s="46"/>
      <c r="H68" s="55"/>
      <c r="I68" s="36"/>
      <c r="J68" s="46"/>
      <c r="K68" s="55"/>
      <c r="L68" s="36">
        <v>1</v>
      </c>
      <c r="M68" s="2"/>
      <c r="N68" s="33"/>
      <c r="O68" s="36"/>
      <c r="P68" s="2"/>
      <c r="Q68" s="33"/>
      <c r="R68" s="36"/>
      <c r="S68" s="2"/>
      <c r="T68" s="33"/>
      <c r="U68" s="36"/>
      <c r="V68" s="2"/>
      <c r="W68" s="33"/>
      <c r="X68" s="36"/>
      <c r="Y68" s="2"/>
      <c r="Z68" s="33"/>
      <c r="AA68" s="36"/>
      <c r="AB68" s="2"/>
      <c r="AC68" s="33"/>
      <c r="AD68" s="36"/>
      <c r="AE68" s="2"/>
      <c r="AF68" s="33"/>
      <c r="AG68" s="36"/>
      <c r="AH68" s="2"/>
      <c r="AI68" s="33"/>
      <c r="AJ68" s="36"/>
      <c r="AK68" s="2"/>
      <c r="AL68" s="33"/>
      <c r="AM68" s="118"/>
      <c r="AN68" s="7">
        <f t="shared" ref="AN68:AN73" si="59">D68+G68+J68+M68+P68+S68+V68+Y68+AB68+AE68+AH68+AK68</f>
        <v>0</v>
      </c>
      <c r="AO68" s="61">
        <f t="shared" ref="AO68:AO73" si="60">E68+H68+K68+N68+Q68+T68+W68+Z68+AC68+AF68+AI68+AL68</f>
        <v>0</v>
      </c>
      <c r="AP68" s="39">
        <f t="shared" ref="AP68:AP73" si="61">F68+I68+L68+O68+R68+U68+X68+AA68+AD68+AG68+AJ68+AM68</f>
        <v>1</v>
      </c>
    </row>
    <row r="69" spans="1:42" ht="25.15" customHeight="1" x14ac:dyDescent="0.25">
      <c r="A69" s="11">
        <v>64</v>
      </c>
      <c r="B69" s="137" t="s">
        <v>784</v>
      </c>
      <c r="C69" s="11" t="s">
        <v>5</v>
      </c>
      <c r="D69" s="13"/>
      <c r="E69" s="55"/>
      <c r="F69" s="36">
        <v>1</v>
      </c>
      <c r="G69" s="46"/>
      <c r="H69" s="55"/>
      <c r="I69" s="36"/>
      <c r="J69" s="46"/>
      <c r="K69" s="55"/>
      <c r="L69" s="36"/>
      <c r="M69" s="2"/>
      <c r="N69" s="33"/>
      <c r="O69" s="36"/>
      <c r="P69" s="2"/>
      <c r="Q69" s="33"/>
      <c r="R69" s="36"/>
      <c r="S69" s="2"/>
      <c r="T69" s="33"/>
      <c r="U69" s="36"/>
      <c r="V69" s="2"/>
      <c r="W69" s="33"/>
      <c r="X69" s="36"/>
      <c r="Y69" s="2"/>
      <c r="Z69" s="33"/>
      <c r="AA69" s="36"/>
      <c r="AB69" s="2"/>
      <c r="AC69" s="33"/>
      <c r="AD69" s="36"/>
      <c r="AE69" s="2"/>
      <c r="AF69" s="33"/>
      <c r="AG69" s="36"/>
      <c r="AH69" s="2"/>
      <c r="AI69" s="33"/>
      <c r="AJ69" s="36"/>
      <c r="AK69" s="2"/>
      <c r="AL69" s="33"/>
      <c r="AM69" s="118"/>
      <c r="AN69" s="7">
        <f t="shared" si="59"/>
        <v>0</v>
      </c>
      <c r="AO69" s="61">
        <f t="shared" si="60"/>
        <v>0</v>
      </c>
      <c r="AP69" s="39">
        <f t="shared" si="61"/>
        <v>1</v>
      </c>
    </row>
    <row r="70" spans="1:42" ht="21.75" customHeight="1" x14ac:dyDescent="0.25">
      <c r="A70" s="11">
        <v>65</v>
      </c>
      <c r="B70" s="124" t="s">
        <v>805</v>
      </c>
      <c r="C70" s="11" t="s">
        <v>5</v>
      </c>
      <c r="D70" s="97"/>
      <c r="E70" s="61"/>
      <c r="F70" s="36"/>
      <c r="G70" s="2"/>
      <c r="H70" s="33"/>
      <c r="I70" s="36"/>
      <c r="J70" s="2"/>
      <c r="K70" s="33"/>
      <c r="L70" s="36"/>
      <c r="M70" s="2"/>
      <c r="N70" s="33"/>
      <c r="O70" s="36"/>
      <c r="P70" s="2"/>
      <c r="Q70" s="33"/>
      <c r="R70" s="36"/>
      <c r="S70" s="2"/>
      <c r="T70" s="33"/>
      <c r="U70" s="36"/>
      <c r="V70" s="2"/>
      <c r="W70" s="33"/>
      <c r="X70" s="36"/>
      <c r="Y70" s="2"/>
      <c r="Z70" s="33">
        <v>4</v>
      </c>
      <c r="AA70" s="36"/>
      <c r="AB70" s="2"/>
      <c r="AC70" s="33"/>
      <c r="AD70" s="36"/>
      <c r="AE70" s="2"/>
      <c r="AF70" s="33"/>
      <c r="AG70" s="36"/>
      <c r="AH70" s="2"/>
      <c r="AI70" s="33"/>
      <c r="AJ70" s="36"/>
      <c r="AK70" s="2"/>
      <c r="AL70" s="33"/>
      <c r="AM70" s="118"/>
      <c r="AN70" s="7">
        <f t="shared" si="59"/>
        <v>0</v>
      </c>
      <c r="AO70" s="61">
        <f t="shared" si="60"/>
        <v>4</v>
      </c>
      <c r="AP70" s="39">
        <f t="shared" si="61"/>
        <v>0</v>
      </c>
    </row>
    <row r="71" spans="1:42" ht="21.75" customHeight="1" x14ac:dyDescent="0.25">
      <c r="A71" s="11">
        <v>66</v>
      </c>
      <c r="B71" s="12"/>
      <c r="C71" s="11" t="s">
        <v>5</v>
      </c>
      <c r="D71" s="13"/>
      <c r="E71" s="55"/>
      <c r="F71" s="36"/>
      <c r="G71" s="46"/>
      <c r="H71" s="55"/>
      <c r="I71" s="36"/>
      <c r="J71" s="46"/>
      <c r="K71" s="55"/>
      <c r="L71" s="36"/>
      <c r="M71" s="2"/>
      <c r="N71" s="33"/>
      <c r="O71" s="36"/>
      <c r="P71" s="2"/>
      <c r="Q71" s="33"/>
      <c r="R71" s="36"/>
      <c r="S71" s="2"/>
      <c r="T71" s="33"/>
      <c r="U71" s="36"/>
      <c r="V71" s="2"/>
      <c r="W71" s="33"/>
      <c r="X71" s="36"/>
      <c r="Y71" s="2"/>
      <c r="Z71" s="33"/>
      <c r="AA71" s="36"/>
      <c r="AB71" s="2"/>
      <c r="AC71" s="33"/>
      <c r="AD71" s="36"/>
      <c r="AE71" s="2"/>
      <c r="AF71" s="33"/>
      <c r="AG71" s="36"/>
      <c r="AH71" s="2"/>
      <c r="AI71" s="33"/>
      <c r="AJ71" s="36"/>
      <c r="AK71" s="2"/>
      <c r="AL71" s="33"/>
      <c r="AM71" s="118"/>
      <c r="AN71" s="7">
        <f t="shared" si="59"/>
        <v>0</v>
      </c>
      <c r="AO71" s="61">
        <f t="shared" si="60"/>
        <v>0</v>
      </c>
      <c r="AP71" s="39">
        <f t="shared" si="61"/>
        <v>0</v>
      </c>
    </row>
    <row r="72" spans="1:42" ht="21.75" customHeight="1" x14ac:dyDescent="0.25">
      <c r="A72" s="11">
        <v>67</v>
      </c>
      <c r="B72" s="12"/>
      <c r="C72" s="11" t="s">
        <v>5</v>
      </c>
      <c r="D72" s="13"/>
      <c r="E72" s="55"/>
      <c r="F72" s="36"/>
      <c r="G72" s="46"/>
      <c r="H72" s="55"/>
      <c r="I72" s="36"/>
      <c r="J72" s="50"/>
      <c r="K72" s="59"/>
      <c r="L72" s="36"/>
      <c r="M72" s="2"/>
      <c r="N72" s="33"/>
      <c r="O72" s="36"/>
      <c r="P72" s="2"/>
      <c r="Q72" s="33"/>
      <c r="R72" s="36"/>
      <c r="S72" s="2"/>
      <c r="T72" s="33"/>
      <c r="U72" s="36"/>
      <c r="V72" s="2"/>
      <c r="W72" s="33"/>
      <c r="X72" s="36"/>
      <c r="Y72" s="2"/>
      <c r="Z72" s="33"/>
      <c r="AA72" s="36"/>
      <c r="AB72" s="2"/>
      <c r="AC72" s="33"/>
      <c r="AD72" s="36"/>
      <c r="AE72" s="2"/>
      <c r="AF72" s="33"/>
      <c r="AG72" s="36"/>
      <c r="AH72" s="2"/>
      <c r="AI72" s="33"/>
      <c r="AJ72" s="36"/>
      <c r="AK72" s="2"/>
      <c r="AL72" s="33"/>
      <c r="AM72" s="118"/>
      <c r="AN72" s="7">
        <f t="shared" si="59"/>
        <v>0</v>
      </c>
      <c r="AO72" s="61">
        <f t="shared" si="60"/>
        <v>0</v>
      </c>
      <c r="AP72" s="39">
        <f t="shared" si="61"/>
        <v>0</v>
      </c>
    </row>
    <row r="73" spans="1:42" ht="21.75" customHeight="1" x14ac:dyDescent="0.25">
      <c r="A73" s="11">
        <v>68</v>
      </c>
      <c r="B73" s="12"/>
      <c r="C73" s="11" t="s">
        <v>5</v>
      </c>
      <c r="D73" s="13"/>
      <c r="E73" s="55"/>
      <c r="F73" s="36"/>
      <c r="G73" s="46"/>
      <c r="H73" s="55"/>
      <c r="I73" s="36"/>
      <c r="J73" s="46"/>
      <c r="K73" s="55"/>
      <c r="L73" s="36"/>
      <c r="M73" s="2"/>
      <c r="N73" s="33"/>
      <c r="O73" s="36"/>
      <c r="P73" s="2"/>
      <c r="Q73" s="33"/>
      <c r="R73" s="36"/>
      <c r="S73" s="2"/>
      <c r="T73" s="33"/>
      <c r="U73" s="36"/>
      <c r="V73" s="2"/>
      <c r="W73" s="33"/>
      <c r="X73" s="36"/>
      <c r="Y73" s="2"/>
      <c r="Z73" s="33"/>
      <c r="AA73" s="36"/>
      <c r="AB73" s="2"/>
      <c r="AC73" s="33"/>
      <c r="AD73" s="36"/>
      <c r="AE73" s="2"/>
      <c r="AF73" s="33"/>
      <c r="AG73" s="36"/>
      <c r="AH73" s="2"/>
      <c r="AI73" s="33"/>
      <c r="AJ73" s="36"/>
      <c r="AK73" s="2"/>
      <c r="AL73" s="33"/>
      <c r="AM73" s="118"/>
      <c r="AN73" s="7">
        <f t="shared" si="59"/>
        <v>0</v>
      </c>
      <c r="AO73" s="61">
        <f t="shared" si="60"/>
        <v>0</v>
      </c>
      <c r="AP73" s="39">
        <f t="shared" si="61"/>
        <v>0</v>
      </c>
    </row>
    <row r="74" spans="1:42" ht="21.6" customHeight="1" x14ac:dyDescent="0.25">
      <c r="F74" s="36"/>
      <c r="G74" s="2"/>
      <c r="H74" s="33"/>
      <c r="I74" s="36"/>
      <c r="J74" s="2"/>
      <c r="K74" s="33"/>
      <c r="L74" s="36"/>
      <c r="M74" s="2"/>
      <c r="N74" s="33"/>
      <c r="O74" s="36"/>
      <c r="P74" s="2"/>
      <c r="Q74" s="33"/>
      <c r="R74" s="36"/>
      <c r="S74" s="2"/>
      <c r="T74" s="33"/>
      <c r="U74" s="36"/>
      <c r="V74" s="2"/>
      <c r="W74" s="33"/>
      <c r="X74" s="36"/>
      <c r="Y74" s="2"/>
      <c r="Z74" s="33"/>
      <c r="AA74" s="36"/>
      <c r="AB74" s="2"/>
      <c r="AC74" s="33"/>
      <c r="AD74" s="36"/>
      <c r="AE74" s="2"/>
      <c r="AF74" s="33"/>
      <c r="AG74" s="36"/>
      <c r="AH74" s="2"/>
      <c r="AI74" s="33"/>
      <c r="AJ74" s="36"/>
      <c r="AK74" s="2"/>
      <c r="AL74" s="33"/>
      <c r="AM74" s="118"/>
      <c r="AN74" s="7"/>
      <c r="AO74" s="61"/>
      <c r="AP74" s="39"/>
    </row>
    <row r="75" spans="1:42" ht="21.6" customHeight="1" x14ac:dyDescent="0.25">
      <c r="F75" s="36"/>
      <c r="G75" s="2"/>
      <c r="H75" s="33"/>
      <c r="I75" s="36"/>
      <c r="J75" s="2"/>
      <c r="K75" s="33"/>
      <c r="L75" s="36"/>
      <c r="M75" s="2"/>
      <c r="N75" s="33"/>
      <c r="O75" s="36"/>
      <c r="P75" s="2"/>
      <c r="Q75" s="33"/>
      <c r="R75" s="36"/>
      <c r="S75" s="2"/>
      <c r="T75" s="33"/>
      <c r="U75" s="36"/>
      <c r="V75" s="2"/>
      <c r="W75" s="33"/>
      <c r="X75" s="36"/>
      <c r="Y75" s="2"/>
      <c r="Z75" s="33"/>
      <c r="AA75" s="36"/>
      <c r="AB75" s="2"/>
      <c r="AC75" s="33"/>
      <c r="AD75" s="36"/>
      <c r="AE75" s="2"/>
      <c r="AF75" s="33"/>
      <c r="AG75" s="36"/>
      <c r="AH75" s="2"/>
      <c r="AI75" s="33"/>
      <c r="AJ75" s="36"/>
      <c r="AK75" s="2"/>
      <c r="AL75" s="33"/>
      <c r="AM75" s="118"/>
      <c r="AN75" s="7"/>
      <c r="AO75" s="61"/>
      <c r="AP75" s="39"/>
    </row>
    <row r="76" spans="1:42" ht="21.6" customHeight="1" x14ac:dyDescent="0.25">
      <c r="F76" s="36"/>
      <c r="G76" s="2"/>
      <c r="H76" s="33"/>
      <c r="I76" s="36"/>
      <c r="J76" s="2"/>
      <c r="K76" s="33"/>
      <c r="L76" s="36"/>
      <c r="M76" s="2"/>
      <c r="N76" s="33"/>
      <c r="O76" s="36"/>
      <c r="P76" s="2"/>
      <c r="Q76" s="33"/>
      <c r="R76" s="36"/>
      <c r="S76" s="2"/>
      <c r="T76" s="33"/>
      <c r="U76" s="36"/>
      <c r="V76" s="2"/>
      <c r="W76" s="33"/>
      <c r="X76" s="36"/>
      <c r="Y76" s="2"/>
      <c r="Z76" s="33"/>
      <c r="AA76" s="36"/>
      <c r="AB76" s="2"/>
      <c r="AC76" s="33"/>
      <c r="AD76" s="36"/>
      <c r="AE76" s="2"/>
      <c r="AF76" s="33"/>
      <c r="AG76" s="36"/>
      <c r="AH76" s="2"/>
      <c r="AI76" s="33"/>
      <c r="AJ76" s="36"/>
      <c r="AK76" s="2"/>
      <c r="AL76" s="33"/>
      <c r="AM76" s="118"/>
      <c r="AN76" s="7"/>
      <c r="AO76" s="61"/>
      <c r="AP76" s="39"/>
    </row>
    <row r="77" spans="1:42" ht="21.6" customHeight="1" x14ac:dyDescent="0.25">
      <c r="F77" s="36"/>
      <c r="G77" s="2"/>
      <c r="H77" s="33"/>
      <c r="I77" s="36"/>
      <c r="J77" s="2"/>
      <c r="K77" s="33"/>
      <c r="L77" s="36"/>
      <c r="M77" s="2"/>
      <c r="N77" s="33"/>
      <c r="O77" s="36"/>
      <c r="P77" s="2"/>
      <c r="Q77" s="33"/>
      <c r="R77" s="36"/>
      <c r="S77" s="2"/>
      <c r="T77" s="33"/>
      <c r="U77" s="36"/>
      <c r="V77" s="2"/>
      <c r="W77" s="33"/>
      <c r="X77" s="36"/>
      <c r="Y77" s="2"/>
      <c r="Z77" s="33"/>
      <c r="AA77" s="36"/>
      <c r="AB77" s="2"/>
      <c r="AC77" s="33"/>
      <c r="AD77" s="36"/>
      <c r="AE77" s="2"/>
      <c r="AF77" s="33"/>
      <c r="AG77" s="36"/>
      <c r="AH77" s="2"/>
      <c r="AI77" s="33"/>
      <c r="AJ77" s="36"/>
      <c r="AK77" s="2"/>
      <c r="AL77" s="33"/>
      <c r="AM77" s="118"/>
      <c r="AN77" s="7"/>
      <c r="AO77" s="61"/>
      <c r="AP77" s="39"/>
    </row>
    <row r="78" spans="1:42" ht="21.6" customHeight="1" x14ac:dyDescent="0.25">
      <c r="F78" s="36"/>
      <c r="G78" s="2"/>
      <c r="H78" s="33"/>
      <c r="I78" s="36"/>
      <c r="J78" s="2"/>
      <c r="K78" s="33"/>
      <c r="L78" s="36"/>
      <c r="M78" s="2"/>
      <c r="N78" s="33"/>
      <c r="O78" s="36"/>
      <c r="P78" s="2"/>
      <c r="Q78" s="33"/>
      <c r="R78" s="36"/>
      <c r="S78" s="2"/>
      <c r="T78" s="33"/>
      <c r="U78" s="36"/>
      <c r="V78" s="2"/>
      <c r="W78" s="33"/>
      <c r="X78" s="36"/>
      <c r="Y78" s="2"/>
      <c r="Z78" s="33"/>
      <c r="AA78" s="36"/>
      <c r="AB78" s="2"/>
      <c r="AC78" s="33"/>
      <c r="AD78" s="36"/>
      <c r="AE78" s="2"/>
      <c r="AF78" s="33"/>
      <c r="AG78" s="36"/>
      <c r="AH78" s="2"/>
      <c r="AI78" s="33"/>
      <c r="AJ78" s="36"/>
      <c r="AK78" s="2"/>
      <c r="AL78" s="33"/>
      <c r="AM78" s="118"/>
      <c r="AN78" s="7"/>
      <c r="AO78" s="61"/>
      <c r="AP78" s="39"/>
    </row>
    <row r="79" spans="1:42" ht="21.6" customHeight="1" x14ac:dyDescent="0.25">
      <c r="F79" s="36"/>
      <c r="G79" s="2"/>
      <c r="H79" s="33"/>
      <c r="I79" s="36"/>
      <c r="J79" s="2"/>
      <c r="K79" s="33"/>
      <c r="L79" s="36"/>
      <c r="M79" s="2"/>
      <c r="N79" s="33"/>
      <c r="O79" s="36"/>
      <c r="P79" s="2"/>
      <c r="Q79" s="33"/>
      <c r="R79" s="36"/>
      <c r="S79" s="2"/>
      <c r="T79" s="33"/>
      <c r="U79" s="36"/>
      <c r="V79" s="2"/>
      <c r="W79" s="33"/>
      <c r="X79" s="36"/>
      <c r="Y79" s="2"/>
      <c r="Z79" s="33"/>
      <c r="AA79" s="36"/>
      <c r="AB79" s="2"/>
      <c r="AC79" s="33"/>
      <c r="AD79" s="36"/>
      <c r="AE79" s="2"/>
      <c r="AF79" s="33"/>
      <c r="AG79" s="36"/>
      <c r="AH79" s="2"/>
      <c r="AI79" s="33"/>
      <c r="AJ79" s="36"/>
      <c r="AK79" s="2"/>
      <c r="AL79" s="33"/>
      <c r="AM79" s="118"/>
      <c r="AN79" s="7"/>
      <c r="AO79" s="61"/>
      <c r="AP79" s="39"/>
    </row>
    <row r="80" spans="1:42" ht="21.6" customHeight="1" x14ac:dyDescent="0.25">
      <c r="F80" s="36"/>
      <c r="G80" s="2"/>
      <c r="H80" s="33"/>
      <c r="I80" s="36"/>
      <c r="J80" s="2"/>
      <c r="K80" s="33"/>
      <c r="L80" s="36"/>
      <c r="M80" s="2"/>
      <c r="N80" s="33"/>
      <c r="O80" s="36"/>
      <c r="P80" s="2"/>
      <c r="Q80" s="33"/>
      <c r="R80" s="36"/>
      <c r="S80" s="2"/>
      <c r="T80" s="33"/>
      <c r="U80" s="36"/>
      <c r="V80" s="2"/>
      <c r="W80" s="33"/>
      <c r="X80" s="36"/>
      <c r="Y80" s="2"/>
      <c r="Z80" s="33"/>
      <c r="AA80" s="36"/>
      <c r="AB80" s="2"/>
      <c r="AC80" s="33"/>
      <c r="AD80" s="36"/>
      <c r="AE80" s="2"/>
      <c r="AF80" s="33"/>
      <c r="AG80" s="36"/>
      <c r="AH80" s="2"/>
      <c r="AI80" s="33"/>
      <c r="AJ80" s="36"/>
      <c r="AK80" s="2"/>
      <c r="AL80" s="33"/>
      <c r="AM80" s="118"/>
      <c r="AN80" s="7"/>
      <c r="AO80" s="61"/>
      <c r="AP80" s="39"/>
    </row>
    <row r="81" spans="6:42" ht="21.6" customHeight="1" x14ac:dyDescent="0.25">
      <c r="F81" s="36"/>
      <c r="G81" s="2"/>
      <c r="H81" s="33"/>
      <c r="I81" s="36"/>
      <c r="J81" s="2"/>
      <c r="K81" s="33"/>
      <c r="L81" s="36"/>
      <c r="M81" s="2"/>
      <c r="N81" s="33"/>
      <c r="O81" s="36"/>
      <c r="P81" s="2"/>
      <c r="Q81" s="33"/>
      <c r="R81" s="36"/>
      <c r="S81" s="2"/>
      <c r="T81" s="33"/>
      <c r="U81" s="36"/>
      <c r="V81" s="2"/>
      <c r="W81" s="33"/>
      <c r="X81" s="36"/>
      <c r="Y81" s="2"/>
      <c r="Z81" s="33"/>
      <c r="AA81" s="36"/>
      <c r="AB81" s="2"/>
      <c r="AC81" s="33"/>
      <c r="AD81" s="36"/>
      <c r="AE81" s="2"/>
      <c r="AF81" s="33"/>
      <c r="AG81" s="36"/>
      <c r="AH81" s="2"/>
      <c r="AI81" s="33"/>
      <c r="AJ81" s="36"/>
      <c r="AK81" s="2"/>
      <c r="AL81" s="33"/>
      <c r="AM81" s="118"/>
      <c r="AN81" s="7"/>
      <c r="AO81" s="61"/>
      <c r="AP81" s="39"/>
    </row>
    <row r="82" spans="6:42" ht="21.6" customHeight="1" x14ac:dyDescent="0.25">
      <c r="F82" s="36"/>
      <c r="G82" s="2"/>
      <c r="H82" s="33"/>
      <c r="I82" s="36"/>
      <c r="J82" s="2"/>
      <c r="K82" s="33"/>
      <c r="L82" s="36"/>
      <c r="M82" s="2"/>
      <c r="N82" s="33"/>
      <c r="O82" s="36"/>
      <c r="P82" s="2"/>
      <c r="Q82" s="33"/>
      <c r="R82" s="36"/>
      <c r="S82" s="2"/>
      <c r="T82" s="33"/>
      <c r="U82" s="36"/>
      <c r="V82" s="2"/>
      <c r="W82" s="33"/>
      <c r="X82" s="36"/>
      <c r="Y82" s="2"/>
      <c r="Z82" s="33"/>
      <c r="AA82" s="36"/>
      <c r="AB82" s="2"/>
      <c r="AC82" s="33"/>
      <c r="AD82" s="36"/>
      <c r="AE82" s="2"/>
      <c r="AF82" s="33"/>
      <c r="AG82" s="36"/>
      <c r="AH82" s="2"/>
      <c r="AI82" s="33"/>
      <c r="AJ82" s="36"/>
      <c r="AK82" s="2"/>
      <c r="AL82" s="33"/>
      <c r="AM82" s="118"/>
      <c r="AN82" s="7"/>
      <c r="AO82" s="61"/>
      <c r="AP82" s="39"/>
    </row>
    <row r="83" spans="6:42" ht="21.6" customHeight="1" x14ac:dyDescent="0.25">
      <c r="F83" s="36"/>
      <c r="G83" s="2"/>
      <c r="H83" s="33"/>
      <c r="I83" s="36"/>
      <c r="J83" s="2"/>
      <c r="K83" s="33"/>
      <c r="L83" s="36"/>
      <c r="M83" s="2"/>
      <c r="N83" s="33"/>
      <c r="O83" s="36"/>
      <c r="P83" s="2"/>
      <c r="Q83" s="33"/>
      <c r="R83" s="36"/>
      <c r="S83" s="2"/>
      <c r="T83" s="33"/>
      <c r="U83" s="36"/>
      <c r="V83" s="2"/>
      <c r="W83" s="33"/>
      <c r="X83" s="36"/>
      <c r="Y83" s="2"/>
      <c r="Z83" s="33"/>
      <c r="AA83" s="36"/>
      <c r="AB83" s="2"/>
      <c r="AC83" s="33"/>
      <c r="AD83" s="36"/>
      <c r="AE83" s="2"/>
      <c r="AF83" s="33"/>
      <c r="AG83" s="36"/>
      <c r="AH83" s="2"/>
      <c r="AI83" s="33"/>
      <c r="AJ83" s="36"/>
      <c r="AK83" s="2"/>
      <c r="AL83" s="33"/>
      <c r="AM83" s="118"/>
      <c r="AN83" s="7"/>
      <c r="AO83" s="61"/>
      <c r="AP83" s="39"/>
    </row>
    <row r="84" spans="6:42" ht="21.75" customHeight="1" x14ac:dyDescent="0.25">
      <c r="F84" s="36"/>
      <c r="G84" s="2"/>
      <c r="H84" s="33"/>
      <c r="I84" s="36"/>
      <c r="J84" s="2"/>
      <c r="K84" s="33"/>
      <c r="L84" s="36"/>
      <c r="M84" s="2"/>
      <c r="N84" s="33"/>
      <c r="O84" s="36"/>
      <c r="P84" s="2"/>
      <c r="Q84" s="33"/>
      <c r="R84" s="36"/>
      <c r="S84" s="2"/>
      <c r="T84" s="33"/>
      <c r="U84" s="36"/>
      <c r="V84" s="2"/>
      <c r="W84" s="33"/>
      <c r="X84" s="36"/>
      <c r="Y84" s="2"/>
      <c r="Z84" s="33"/>
      <c r="AA84" s="36"/>
      <c r="AB84" s="2"/>
      <c r="AC84" s="33"/>
      <c r="AD84" s="36"/>
      <c r="AE84" s="2"/>
      <c r="AF84" s="33"/>
      <c r="AG84" s="36"/>
      <c r="AH84" s="2"/>
      <c r="AI84" s="33"/>
      <c r="AJ84" s="36"/>
      <c r="AK84" s="2"/>
      <c r="AL84" s="33"/>
      <c r="AM84" s="118"/>
      <c r="AN84" s="7"/>
      <c r="AO84" s="61"/>
      <c r="AP84" s="39"/>
    </row>
    <row r="85" spans="6:42" ht="21" customHeight="1" x14ac:dyDescent="0.25">
      <c r="F85" s="36"/>
      <c r="G85" s="2"/>
      <c r="H85" s="33"/>
      <c r="I85" s="36"/>
      <c r="J85" s="2"/>
      <c r="K85" s="33"/>
      <c r="L85" s="36"/>
      <c r="M85" s="2"/>
      <c r="N85" s="33"/>
      <c r="O85" s="36"/>
      <c r="P85" s="2"/>
      <c r="Q85" s="33"/>
      <c r="R85" s="36"/>
      <c r="S85" s="2"/>
      <c r="T85" s="33"/>
      <c r="U85" s="36"/>
      <c r="V85" s="2"/>
      <c r="W85" s="33"/>
      <c r="X85" s="36"/>
      <c r="Y85" s="2"/>
      <c r="Z85" s="33"/>
      <c r="AA85" s="36"/>
      <c r="AB85" s="2"/>
      <c r="AC85" s="33"/>
      <c r="AD85" s="36"/>
      <c r="AE85" s="2"/>
      <c r="AF85" s="33"/>
      <c r="AG85" s="36"/>
      <c r="AH85" s="2"/>
      <c r="AI85" s="33"/>
      <c r="AJ85" s="36"/>
      <c r="AK85" s="2"/>
      <c r="AL85" s="33"/>
      <c r="AM85" s="118"/>
      <c r="AN85" s="7"/>
      <c r="AO85" s="61"/>
      <c r="AP85" s="39"/>
    </row>
    <row r="86" spans="6:42" ht="21" customHeight="1" x14ac:dyDescent="0.25">
      <c r="F86" s="36"/>
      <c r="G86" s="2"/>
      <c r="H86" s="33"/>
      <c r="I86" s="36"/>
      <c r="J86" s="2"/>
      <c r="K86" s="33"/>
      <c r="L86" s="36"/>
      <c r="M86" s="2"/>
      <c r="N86" s="33"/>
      <c r="O86" s="36"/>
      <c r="P86" s="2"/>
      <c r="Q86" s="33"/>
      <c r="R86" s="36"/>
      <c r="S86" s="2"/>
      <c r="T86" s="33"/>
      <c r="U86" s="36"/>
      <c r="V86" s="2"/>
      <c r="W86" s="33"/>
      <c r="X86" s="36"/>
      <c r="Y86" s="2"/>
      <c r="Z86" s="33"/>
      <c r="AA86" s="36"/>
      <c r="AB86" s="2"/>
      <c r="AC86" s="33"/>
      <c r="AD86" s="36"/>
      <c r="AE86" s="2"/>
      <c r="AF86" s="33"/>
      <c r="AG86" s="36"/>
      <c r="AH86" s="2"/>
      <c r="AI86" s="33"/>
      <c r="AJ86" s="36"/>
      <c r="AK86" s="2"/>
      <c r="AL86" s="33"/>
      <c r="AM86" s="118"/>
      <c r="AN86" s="7"/>
      <c r="AO86" s="61"/>
      <c r="AP86" s="39"/>
    </row>
    <row r="87" spans="6:42" ht="21" customHeight="1" x14ac:dyDescent="0.25">
      <c r="F87" s="36"/>
      <c r="G87" s="2"/>
      <c r="H87" s="33"/>
      <c r="I87" s="36"/>
      <c r="J87" s="2"/>
      <c r="K87" s="33"/>
      <c r="L87" s="36"/>
      <c r="M87" s="2"/>
      <c r="N87" s="33"/>
      <c r="O87" s="36"/>
      <c r="P87" s="2"/>
      <c r="Q87" s="33"/>
      <c r="R87" s="36"/>
      <c r="S87" s="2"/>
      <c r="T87" s="33"/>
      <c r="U87" s="36"/>
      <c r="V87" s="2"/>
      <c r="W87" s="33"/>
      <c r="X87" s="36"/>
      <c r="Y87" s="2"/>
      <c r="Z87" s="33"/>
      <c r="AA87" s="36"/>
      <c r="AB87" s="2"/>
      <c r="AC87" s="33"/>
      <c r="AD87" s="36"/>
      <c r="AE87" s="2"/>
      <c r="AF87" s="33"/>
      <c r="AG87" s="36"/>
      <c r="AH87" s="2"/>
      <c r="AI87" s="33"/>
      <c r="AJ87" s="36"/>
      <c r="AK87" s="2"/>
      <c r="AL87" s="33"/>
      <c r="AM87" s="118"/>
      <c r="AN87" s="7"/>
      <c r="AO87" s="61"/>
      <c r="AP87" s="39"/>
    </row>
    <row r="88" spans="6:42" ht="21" customHeight="1" x14ac:dyDescent="0.25">
      <c r="F88" s="36"/>
      <c r="G88" s="2"/>
      <c r="H88" s="33"/>
      <c r="I88" s="36"/>
      <c r="J88" s="2"/>
      <c r="K88" s="33"/>
      <c r="L88" s="36"/>
      <c r="M88" s="2"/>
      <c r="N88" s="33"/>
      <c r="O88" s="36"/>
      <c r="P88" s="2"/>
      <c r="Q88" s="33"/>
      <c r="R88" s="36"/>
      <c r="S88" s="2"/>
      <c r="T88" s="33"/>
      <c r="U88" s="36"/>
      <c r="V88" s="2"/>
      <c r="W88" s="33"/>
      <c r="X88" s="36"/>
      <c r="Y88" s="2"/>
      <c r="Z88" s="33"/>
      <c r="AA88" s="36"/>
      <c r="AB88" s="2"/>
      <c r="AC88" s="33"/>
      <c r="AD88" s="36"/>
      <c r="AE88" s="2"/>
      <c r="AF88" s="33"/>
      <c r="AG88" s="36"/>
      <c r="AH88" s="2"/>
      <c r="AI88" s="33"/>
      <c r="AJ88" s="36"/>
      <c r="AK88" s="2"/>
      <c r="AL88" s="33"/>
      <c r="AM88" s="118"/>
      <c r="AN88" s="7"/>
      <c r="AO88" s="61"/>
      <c r="AP88" s="39"/>
    </row>
    <row r="89" spans="6:42" ht="21" customHeight="1" x14ac:dyDescent="0.25">
      <c r="F89" s="36"/>
      <c r="G89" s="2"/>
      <c r="H89" s="33"/>
      <c r="I89" s="36"/>
      <c r="J89" s="2"/>
      <c r="K89" s="33"/>
      <c r="L89" s="36"/>
      <c r="M89" s="2"/>
      <c r="N89" s="33"/>
      <c r="O89" s="36"/>
      <c r="P89" s="2"/>
      <c r="Q89" s="33"/>
      <c r="R89" s="36"/>
      <c r="S89" s="2"/>
      <c r="T89" s="33"/>
      <c r="U89" s="36"/>
      <c r="V89" s="2"/>
      <c r="W89" s="33"/>
      <c r="X89" s="36"/>
      <c r="Y89" s="2"/>
      <c r="Z89" s="33"/>
      <c r="AA89" s="36"/>
      <c r="AB89" s="2"/>
      <c r="AC89" s="33"/>
      <c r="AD89" s="36"/>
      <c r="AE89" s="2"/>
      <c r="AF89" s="33"/>
      <c r="AG89" s="36"/>
      <c r="AH89" s="2"/>
      <c r="AI89" s="33"/>
      <c r="AJ89" s="36"/>
      <c r="AK89" s="2"/>
      <c r="AL89" s="33"/>
      <c r="AM89" s="118"/>
      <c r="AN89" s="7"/>
      <c r="AO89" s="61"/>
      <c r="AP89" s="39"/>
    </row>
    <row r="90" spans="6:42" ht="21" customHeight="1" x14ac:dyDescent="0.25">
      <c r="F90" s="36"/>
      <c r="G90" s="2"/>
      <c r="H90" s="33"/>
      <c r="I90" s="36"/>
      <c r="J90" s="2"/>
      <c r="K90" s="33"/>
      <c r="L90" s="36"/>
      <c r="M90" s="2"/>
      <c r="N90" s="33"/>
      <c r="O90" s="36"/>
      <c r="P90" s="2"/>
      <c r="Q90" s="33"/>
      <c r="R90" s="36"/>
      <c r="S90" s="2"/>
      <c r="T90" s="33"/>
      <c r="U90" s="36"/>
      <c r="V90" s="2"/>
      <c r="W90" s="33"/>
      <c r="X90" s="36"/>
      <c r="Y90" s="2"/>
      <c r="Z90" s="33"/>
      <c r="AA90" s="36"/>
      <c r="AB90" s="2"/>
      <c r="AC90" s="33"/>
      <c r="AD90" s="36"/>
      <c r="AE90" s="2"/>
      <c r="AF90" s="33"/>
      <c r="AG90" s="36"/>
      <c r="AH90" s="2"/>
      <c r="AI90" s="33"/>
      <c r="AJ90" s="36"/>
      <c r="AK90" s="2"/>
      <c r="AL90" s="33"/>
      <c r="AM90" s="118"/>
      <c r="AN90" s="7"/>
      <c r="AO90" s="61"/>
      <c r="AP90" s="39"/>
    </row>
    <row r="91" spans="6:42" ht="21" customHeight="1" x14ac:dyDescent="0.25">
      <c r="F91" s="36"/>
      <c r="G91" s="2"/>
      <c r="H91" s="33"/>
      <c r="I91" s="36"/>
      <c r="J91" s="2"/>
      <c r="K91" s="33"/>
      <c r="L91" s="36"/>
      <c r="M91" s="2"/>
      <c r="N91" s="33"/>
      <c r="O91" s="36"/>
      <c r="P91" s="2"/>
      <c r="Q91" s="33"/>
      <c r="R91" s="36"/>
      <c r="S91" s="2"/>
      <c r="T91" s="33"/>
      <c r="U91" s="36"/>
      <c r="V91" s="2"/>
      <c r="W91" s="33"/>
      <c r="X91" s="36"/>
      <c r="Y91" s="2"/>
      <c r="Z91" s="33"/>
      <c r="AA91" s="36"/>
      <c r="AB91" s="2"/>
      <c r="AC91" s="33"/>
      <c r="AD91" s="36"/>
      <c r="AE91" s="2"/>
      <c r="AF91" s="33"/>
      <c r="AG91" s="36"/>
      <c r="AH91" s="2"/>
      <c r="AI91" s="33"/>
      <c r="AJ91" s="36"/>
      <c r="AK91" s="2"/>
      <c r="AL91" s="33"/>
      <c r="AM91" s="118"/>
      <c r="AN91" s="7"/>
      <c r="AO91" s="61"/>
      <c r="AP91" s="39"/>
    </row>
    <row r="92" spans="6:42" ht="21" customHeight="1" x14ac:dyDescent="0.25"/>
    <row r="93" spans="6:42" ht="21" customHeight="1" x14ac:dyDescent="0.25"/>
    <row r="94" spans="6:42" ht="21" customHeight="1" x14ac:dyDescent="0.25"/>
  </sheetData>
  <mergeCells count="17">
    <mergeCell ref="A3:E3"/>
    <mergeCell ref="A4:A5"/>
    <mergeCell ref="B4:B5"/>
    <mergeCell ref="C4:C5"/>
    <mergeCell ref="D4:F4"/>
    <mergeCell ref="G4:I4"/>
    <mergeCell ref="J4:L4"/>
    <mergeCell ref="AN4:AP4"/>
    <mergeCell ref="M4:O4"/>
    <mergeCell ref="AE4:AG4"/>
    <mergeCell ref="AH4:AJ4"/>
    <mergeCell ref="AK4:AM4"/>
    <mergeCell ref="P4:R4"/>
    <mergeCell ref="S4:U4"/>
    <mergeCell ref="V4:X4"/>
    <mergeCell ref="Y4:AA4"/>
    <mergeCell ref="AB4:AD4"/>
  </mergeCells>
  <dataValidations count="1">
    <dataValidation promptTitle="Nhập" prompt="Tên CCDC" sqref="B21" xr:uid="{00000000-0002-0000-0200-000000000000}">
      <formula1>0</formula1>
      <formula2>0</formula2>
    </dataValidation>
  </dataValidations>
  <pageMargins left="0.18333333333333299" right="0.233333333333333" top="0.45" bottom="0.391666666666667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27"/>
  <sheetViews>
    <sheetView view="pageLayout" topLeftCell="C10" workbookViewId="0">
      <selection activeCell="R19" sqref="R19"/>
    </sheetView>
  </sheetViews>
  <sheetFormatPr defaultColWidth="8.83203125" defaultRowHeight="21.6" customHeight="1" x14ac:dyDescent="0.25"/>
  <cols>
    <col min="1" max="1" width="5.1640625" style="4" customWidth="1"/>
    <col min="2" max="2" width="12.1640625" style="4" customWidth="1"/>
    <col min="3" max="3" width="27.5" style="4" customWidth="1"/>
    <col min="4" max="5" width="7.33203125" style="4" customWidth="1"/>
    <col min="6" max="6" width="7.5" style="4" customWidth="1"/>
    <col min="7" max="7" width="7.5" style="53" customWidth="1"/>
    <col min="8" max="8" width="7.5" style="34" customWidth="1"/>
    <col min="9" max="9" width="7.5" style="3" customWidth="1"/>
    <col min="10" max="10" width="7.5" style="32" customWidth="1"/>
    <col min="11" max="11" width="7.5" style="34" customWidth="1"/>
    <col min="12" max="12" width="7.5" style="3" customWidth="1"/>
    <col min="13" max="13" width="7.5" style="32" customWidth="1"/>
    <col min="14" max="14" width="7.5" style="34" customWidth="1"/>
    <col min="15" max="15" width="8.1640625" style="5" customWidth="1"/>
    <col min="16" max="16" width="8.1640625" style="53" customWidth="1"/>
    <col min="17" max="17" width="8.1640625" style="38" customWidth="1"/>
    <col min="18" max="16384" width="8.83203125" style="4"/>
  </cols>
  <sheetData>
    <row r="1" spans="1:18" ht="21.75" customHeight="1" x14ac:dyDescent="0.25">
      <c r="A1" s="4" t="s">
        <v>829</v>
      </c>
    </row>
    <row r="2" spans="1:18" ht="21.75" customHeight="1" x14ac:dyDescent="0.25">
      <c r="A2" s="6" t="s">
        <v>296</v>
      </c>
      <c r="G2" s="212" t="s">
        <v>824</v>
      </c>
      <c r="H2" s="212"/>
      <c r="I2" s="212"/>
      <c r="J2" s="212"/>
      <c r="K2" s="212"/>
      <c r="L2" s="212"/>
      <c r="M2" s="212"/>
      <c r="N2" s="212"/>
      <c r="O2" s="212"/>
      <c r="P2" s="212"/>
      <c r="Q2" s="212"/>
    </row>
    <row r="3" spans="1:18" ht="21.75" customHeight="1" x14ac:dyDescent="0.3">
      <c r="A3" s="226"/>
      <c r="B3" s="226"/>
      <c r="C3" s="226"/>
      <c r="D3" s="226"/>
      <c r="E3" s="226"/>
      <c r="F3" s="261"/>
      <c r="G3" s="261"/>
    </row>
    <row r="4" spans="1:18" ht="21.75" customHeight="1" x14ac:dyDescent="0.3">
      <c r="A4" s="262" t="s">
        <v>0</v>
      </c>
      <c r="B4" s="262" t="s">
        <v>242</v>
      </c>
      <c r="C4" s="262" t="s">
        <v>239</v>
      </c>
      <c r="D4" s="262" t="s">
        <v>1</v>
      </c>
      <c r="E4" s="262" t="s">
        <v>243</v>
      </c>
      <c r="F4" s="264" t="s">
        <v>280</v>
      </c>
      <c r="G4" s="264"/>
      <c r="H4" s="264"/>
      <c r="I4" s="264" t="s">
        <v>281</v>
      </c>
      <c r="J4" s="264"/>
      <c r="K4" s="264"/>
      <c r="L4" s="264" t="s">
        <v>282</v>
      </c>
      <c r="M4" s="264"/>
      <c r="N4" s="264"/>
      <c r="O4" s="265" t="s">
        <v>295</v>
      </c>
      <c r="P4" s="265"/>
      <c r="Q4" s="265"/>
    </row>
    <row r="5" spans="1:18" ht="44.45" customHeight="1" x14ac:dyDescent="0.25">
      <c r="A5" s="262"/>
      <c r="B5" s="262"/>
      <c r="C5" s="262"/>
      <c r="D5" s="262"/>
      <c r="E5" s="262"/>
      <c r="F5" s="194" t="s">
        <v>967</v>
      </c>
      <c r="G5" s="195" t="s">
        <v>210</v>
      </c>
      <c r="H5" s="196" t="s">
        <v>283</v>
      </c>
      <c r="I5" s="194" t="s">
        <v>967</v>
      </c>
      <c r="J5" s="195" t="s">
        <v>210</v>
      </c>
      <c r="K5" s="196" t="s">
        <v>283</v>
      </c>
      <c r="L5" s="194" t="s">
        <v>967</v>
      </c>
      <c r="M5" s="195" t="s">
        <v>210</v>
      </c>
      <c r="N5" s="196" t="s">
        <v>283</v>
      </c>
      <c r="O5" s="194" t="s">
        <v>967</v>
      </c>
      <c r="P5" s="195" t="s">
        <v>210</v>
      </c>
      <c r="Q5" s="196" t="s">
        <v>283</v>
      </c>
    </row>
    <row r="6" spans="1:18" ht="21.75" customHeight="1" x14ac:dyDescent="0.25">
      <c r="A6" s="8" t="s">
        <v>2</v>
      </c>
      <c r="B6" s="223" t="s">
        <v>3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5"/>
    </row>
    <row r="7" spans="1:18" ht="21.75" customHeight="1" x14ac:dyDescent="0.25">
      <c r="A7" s="11">
        <v>1</v>
      </c>
      <c r="B7" s="11" t="s">
        <v>4</v>
      </c>
      <c r="C7" s="12" t="s">
        <v>244</v>
      </c>
      <c r="D7" s="11" t="s">
        <v>5</v>
      </c>
      <c r="E7" s="11" t="s">
        <v>236</v>
      </c>
      <c r="F7" s="13">
        <v>0</v>
      </c>
      <c r="G7" s="55">
        <v>1</v>
      </c>
      <c r="H7" s="36"/>
      <c r="I7" s="46">
        <v>0</v>
      </c>
      <c r="J7" s="55">
        <v>1</v>
      </c>
      <c r="K7" s="36"/>
      <c r="L7" s="46">
        <v>0</v>
      </c>
      <c r="M7" s="55">
        <v>1</v>
      </c>
      <c r="N7" s="36"/>
      <c r="O7" s="7">
        <f>F7+I7+L7</f>
        <v>0</v>
      </c>
      <c r="P7" s="61">
        <f>G7+J7+M7</f>
        <v>3</v>
      </c>
      <c r="Q7" s="39">
        <f>H7+K7+N7</f>
        <v>0</v>
      </c>
    </row>
    <row r="8" spans="1:18" ht="21.75" customHeight="1" x14ac:dyDescent="0.25">
      <c r="A8" s="11">
        <v>2</v>
      </c>
      <c r="B8" s="11" t="s">
        <v>6</v>
      </c>
      <c r="C8" s="12" t="s">
        <v>7</v>
      </c>
      <c r="D8" s="11" t="s">
        <v>5</v>
      </c>
      <c r="E8" s="11" t="s">
        <v>236</v>
      </c>
      <c r="F8" s="13">
        <v>0</v>
      </c>
      <c r="G8" s="55">
        <v>28</v>
      </c>
      <c r="H8" s="36">
        <v>30</v>
      </c>
      <c r="I8" s="46">
        <v>0</v>
      </c>
      <c r="J8" s="55">
        <v>30</v>
      </c>
      <c r="K8" s="36">
        <v>30</v>
      </c>
      <c r="L8" s="46">
        <v>0</v>
      </c>
      <c r="M8" s="55">
        <v>30</v>
      </c>
      <c r="N8" s="36">
        <v>36</v>
      </c>
      <c r="O8" s="7">
        <f t="shared" ref="O8:O26" si="0">F8+I8+L8</f>
        <v>0</v>
      </c>
      <c r="P8" s="61">
        <f t="shared" ref="P8:P26" si="1">G8+J8+M8</f>
        <v>88</v>
      </c>
      <c r="Q8" s="39">
        <f t="shared" ref="Q8:Q26" si="2">H8+K8+N8</f>
        <v>96</v>
      </c>
    </row>
    <row r="9" spans="1:18" ht="21.75" customHeight="1" x14ac:dyDescent="0.25">
      <c r="A9" s="11">
        <v>3</v>
      </c>
      <c r="B9" s="11" t="s">
        <v>8</v>
      </c>
      <c r="C9" s="12" t="s">
        <v>9</v>
      </c>
      <c r="D9" s="11" t="s">
        <v>5</v>
      </c>
      <c r="E9" s="11" t="s">
        <v>236</v>
      </c>
      <c r="F9" s="13">
        <v>0</v>
      </c>
      <c r="G9" s="55">
        <v>1</v>
      </c>
      <c r="H9" s="36"/>
      <c r="I9" s="46">
        <v>0</v>
      </c>
      <c r="J9" s="55">
        <v>1</v>
      </c>
      <c r="K9" s="36"/>
      <c r="L9" s="46">
        <v>0</v>
      </c>
      <c r="M9" s="55">
        <v>2</v>
      </c>
      <c r="N9" s="36"/>
      <c r="O9" s="7">
        <f t="shared" si="0"/>
        <v>0</v>
      </c>
      <c r="P9" s="61">
        <f t="shared" si="1"/>
        <v>4</v>
      </c>
      <c r="Q9" s="39">
        <f t="shared" si="2"/>
        <v>0</v>
      </c>
    </row>
    <row r="10" spans="1:18" ht="21.75" customHeight="1" x14ac:dyDescent="0.25">
      <c r="A10" s="11">
        <v>4</v>
      </c>
      <c r="B10" s="11" t="s">
        <v>10</v>
      </c>
      <c r="C10" s="12" t="s">
        <v>245</v>
      </c>
      <c r="D10" s="11" t="s">
        <v>5</v>
      </c>
      <c r="E10" s="11" t="s">
        <v>236</v>
      </c>
      <c r="F10" s="13">
        <v>0</v>
      </c>
      <c r="G10" s="55">
        <v>1</v>
      </c>
      <c r="H10" s="36"/>
      <c r="I10" s="46">
        <v>0</v>
      </c>
      <c r="J10" s="55">
        <v>1</v>
      </c>
      <c r="K10" s="36"/>
      <c r="L10" s="46">
        <v>0</v>
      </c>
      <c r="M10" s="55">
        <v>1</v>
      </c>
      <c r="N10" s="36"/>
      <c r="O10" s="7">
        <f t="shared" si="0"/>
        <v>0</v>
      </c>
      <c r="P10" s="61">
        <f t="shared" si="1"/>
        <v>3</v>
      </c>
      <c r="Q10" s="39">
        <f t="shared" si="2"/>
        <v>0</v>
      </c>
    </row>
    <row r="11" spans="1:18" ht="21.75" customHeight="1" x14ac:dyDescent="0.25">
      <c r="A11" s="11">
        <v>5</v>
      </c>
      <c r="B11" s="11" t="s">
        <v>11</v>
      </c>
      <c r="C11" s="12" t="s">
        <v>12</v>
      </c>
      <c r="D11" s="11" t="s">
        <v>5</v>
      </c>
      <c r="E11" s="11" t="s">
        <v>236</v>
      </c>
      <c r="F11" s="13">
        <v>0</v>
      </c>
      <c r="G11" s="55">
        <v>2</v>
      </c>
      <c r="H11" s="36"/>
      <c r="I11" s="46">
        <v>0</v>
      </c>
      <c r="J11" s="55">
        <v>2</v>
      </c>
      <c r="K11" s="36"/>
      <c r="L11" s="46">
        <v>0</v>
      </c>
      <c r="M11" s="55">
        <v>2</v>
      </c>
      <c r="N11" s="36"/>
      <c r="O11" s="7">
        <f t="shared" si="0"/>
        <v>0</v>
      </c>
      <c r="P11" s="61">
        <f t="shared" si="1"/>
        <v>6</v>
      </c>
      <c r="Q11" s="39">
        <f t="shared" si="2"/>
        <v>0</v>
      </c>
    </row>
    <row r="12" spans="1:18" ht="21.75" customHeight="1" x14ac:dyDescent="0.25">
      <c r="A12" s="11">
        <v>6</v>
      </c>
      <c r="B12" s="11" t="s">
        <v>13</v>
      </c>
      <c r="C12" s="12" t="s">
        <v>14</v>
      </c>
      <c r="D12" s="11" t="s">
        <v>5</v>
      </c>
      <c r="E12" s="11" t="s">
        <v>236</v>
      </c>
      <c r="F12" s="13">
        <v>0</v>
      </c>
      <c r="G12" s="55">
        <v>1</v>
      </c>
      <c r="H12" s="36"/>
      <c r="I12" s="46">
        <v>0</v>
      </c>
      <c r="J12" s="55">
        <v>1</v>
      </c>
      <c r="K12" s="36"/>
      <c r="L12" s="46">
        <v>0</v>
      </c>
      <c r="M12" s="55">
        <v>0</v>
      </c>
      <c r="N12" s="36">
        <v>1</v>
      </c>
      <c r="O12" s="7">
        <f t="shared" si="0"/>
        <v>0</v>
      </c>
      <c r="P12" s="61">
        <f t="shared" si="1"/>
        <v>2</v>
      </c>
      <c r="Q12" s="39">
        <f t="shared" si="2"/>
        <v>1</v>
      </c>
      <c r="R12" s="4" t="s">
        <v>1009</v>
      </c>
    </row>
    <row r="13" spans="1:18" ht="21.75" customHeight="1" x14ac:dyDescent="0.25">
      <c r="A13" s="11">
        <v>7</v>
      </c>
      <c r="B13" s="11" t="s">
        <v>15</v>
      </c>
      <c r="C13" s="12" t="s">
        <v>246</v>
      </c>
      <c r="D13" s="11" t="s">
        <v>5</v>
      </c>
      <c r="E13" s="11" t="s">
        <v>236</v>
      </c>
      <c r="F13" s="13">
        <v>0</v>
      </c>
      <c r="G13" s="55">
        <v>14</v>
      </c>
      <c r="H13" s="36"/>
      <c r="I13" s="46">
        <v>1</v>
      </c>
      <c r="J13" s="55">
        <v>16</v>
      </c>
      <c r="K13" s="36"/>
      <c r="L13" s="46">
        <v>0</v>
      </c>
      <c r="M13" s="55">
        <v>24</v>
      </c>
      <c r="N13" s="36"/>
      <c r="O13" s="7">
        <f t="shared" si="0"/>
        <v>1</v>
      </c>
      <c r="P13" s="61">
        <f t="shared" si="1"/>
        <v>54</v>
      </c>
      <c r="Q13" s="39">
        <f t="shared" si="2"/>
        <v>0</v>
      </c>
    </row>
    <row r="14" spans="1:18" ht="21.75" customHeight="1" x14ac:dyDescent="0.25">
      <c r="A14" s="11">
        <v>8</v>
      </c>
      <c r="B14" s="11" t="s">
        <v>16</v>
      </c>
      <c r="C14" s="12" t="s">
        <v>247</v>
      </c>
      <c r="D14" s="11" t="s">
        <v>5</v>
      </c>
      <c r="E14" s="11" t="s">
        <v>236</v>
      </c>
      <c r="F14" s="13">
        <v>0</v>
      </c>
      <c r="G14" s="55">
        <v>2</v>
      </c>
      <c r="H14" s="36"/>
      <c r="I14" s="46">
        <v>0</v>
      </c>
      <c r="J14" s="55">
        <v>1</v>
      </c>
      <c r="K14" s="36"/>
      <c r="L14" s="46">
        <v>0</v>
      </c>
      <c r="M14" s="55">
        <v>2</v>
      </c>
      <c r="N14" s="36"/>
      <c r="O14" s="7">
        <f t="shared" si="0"/>
        <v>0</v>
      </c>
      <c r="P14" s="61">
        <f t="shared" si="1"/>
        <v>5</v>
      </c>
      <c r="Q14" s="39">
        <f t="shared" si="2"/>
        <v>0</v>
      </c>
    </row>
    <row r="15" spans="1:18" ht="21.75" customHeight="1" x14ac:dyDescent="0.25">
      <c r="A15" s="11">
        <v>9</v>
      </c>
      <c r="B15" s="11" t="s">
        <v>17</v>
      </c>
      <c r="C15" s="12" t="s">
        <v>18</v>
      </c>
      <c r="D15" s="11" t="s">
        <v>5</v>
      </c>
      <c r="E15" s="15" t="s">
        <v>248</v>
      </c>
      <c r="F15" s="13">
        <v>0</v>
      </c>
      <c r="G15" s="55">
        <v>1</v>
      </c>
      <c r="H15" s="36"/>
      <c r="I15" s="46">
        <v>0</v>
      </c>
      <c r="J15" s="55">
        <v>1</v>
      </c>
      <c r="K15" s="36"/>
      <c r="L15" s="46">
        <v>0</v>
      </c>
      <c r="M15" s="55">
        <v>1</v>
      </c>
      <c r="N15" s="36"/>
      <c r="O15" s="7">
        <f t="shared" si="0"/>
        <v>0</v>
      </c>
      <c r="P15" s="61">
        <f t="shared" si="1"/>
        <v>3</v>
      </c>
      <c r="Q15" s="39">
        <f t="shared" si="2"/>
        <v>0</v>
      </c>
    </row>
    <row r="16" spans="1:18" ht="21.75" customHeight="1" x14ac:dyDescent="0.25">
      <c r="A16" s="11">
        <v>10</v>
      </c>
      <c r="B16" s="11" t="s">
        <v>19</v>
      </c>
      <c r="C16" s="12" t="s">
        <v>20</v>
      </c>
      <c r="D16" s="11" t="s">
        <v>5</v>
      </c>
      <c r="E16" s="11" t="s">
        <v>236</v>
      </c>
      <c r="F16" s="13">
        <v>0</v>
      </c>
      <c r="G16" s="55">
        <v>1</v>
      </c>
      <c r="H16" s="36"/>
      <c r="I16" s="46">
        <v>0</v>
      </c>
      <c r="J16" s="55">
        <v>1</v>
      </c>
      <c r="K16" s="36"/>
      <c r="L16" s="46">
        <v>0</v>
      </c>
      <c r="M16" s="55">
        <v>1</v>
      </c>
      <c r="N16" s="36"/>
      <c r="O16" s="7">
        <f t="shared" si="0"/>
        <v>0</v>
      </c>
      <c r="P16" s="61">
        <f t="shared" si="1"/>
        <v>3</v>
      </c>
      <c r="Q16" s="39">
        <f t="shared" si="2"/>
        <v>0</v>
      </c>
    </row>
    <row r="17" spans="1:18" ht="21.75" customHeight="1" x14ac:dyDescent="0.25">
      <c r="A17" s="11">
        <v>11</v>
      </c>
      <c r="B17" s="11" t="s">
        <v>21</v>
      </c>
      <c r="C17" s="12" t="s">
        <v>22</v>
      </c>
      <c r="D17" s="11" t="s">
        <v>5</v>
      </c>
      <c r="E17" s="11" t="s">
        <v>236</v>
      </c>
      <c r="F17" s="13">
        <v>1</v>
      </c>
      <c r="G17" s="55">
        <v>0</v>
      </c>
      <c r="H17" s="36">
        <v>1</v>
      </c>
      <c r="I17" s="46">
        <v>0</v>
      </c>
      <c r="J17" s="55">
        <v>1</v>
      </c>
      <c r="K17" s="36"/>
      <c r="L17" s="46">
        <v>0</v>
      </c>
      <c r="M17" s="55">
        <v>1</v>
      </c>
      <c r="N17" s="36"/>
      <c r="O17" s="7">
        <f t="shared" si="0"/>
        <v>1</v>
      </c>
      <c r="P17" s="61">
        <f t="shared" si="1"/>
        <v>2</v>
      </c>
      <c r="Q17" s="39">
        <f t="shared" si="2"/>
        <v>1</v>
      </c>
    </row>
    <row r="18" spans="1:18" ht="21.75" customHeight="1" x14ac:dyDescent="0.25">
      <c r="A18" s="11">
        <v>12</v>
      </c>
      <c r="B18" s="11" t="s">
        <v>23</v>
      </c>
      <c r="C18" s="12" t="s">
        <v>216</v>
      </c>
      <c r="D18" s="11" t="s">
        <v>5</v>
      </c>
      <c r="E18" s="11" t="s">
        <v>236</v>
      </c>
      <c r="F18" s="13">
        <v>0</v>
      </c>
      <c r="G18" s="55">
        <v>2</v>
      </c>
      <c r="H18" s="36"/>
      <c r="I18" s="46">
        <v>2</v>
      </c>
      <c r="J18" s="55">
        <v>0</v>
      </c>
      <c r="K18" s="36">
        <v>2</v>
      </c>
      <c r="L18" s="46">
        <v>0</v>
      </c>
      <c r="M18" s="55">
        <v>2</v>
      </c>
      <c r="N18" s="36"/>
      <c r="O18" s="7">
        <f t="shared" si="0"/>
        <v>2</v>
      </c>
      <c r="P18" s="61">
        <f t="shared" si="1"/>
        <v>4</v>
      </c>
      <c r="Q18" s="39">
        <f t="shared" si="2"/>
        <v>2</v>
      </c>
      <c r="R18" s="193" t="s">
        <v>822</v>
      </c>
    </row>
    <row r="19" spans="1:18" ht="21.75" customHeight="1" x14ac:dyDescent="0.25">
      <c r="A19" s="11">
        <v>13</v>
      </c>
      <c r="B19" s="11" t="s">
        <v>24</v>
      </c>
      <c r="C19" s="12" t="s">
        <v>25</v>
      </c>
      <c r="D19" s="11" t="s">
        <v>5</v>
      </c>
      <c r="E19" s="11" t="s">
        <v>236</v>
      </c>
      <c r="F19" s="13">
        <v>0</v>
      </c>
      <c r="G19" s="55">
        <v>15</v>
      </c>
      <c r="H19" s="36">
        <v>6</v>
      </c>
      <c r="I19" s="46">
        <v>0</v>
      </c>
      <c r="J19" s="55">
        <v>15</v>
      </c>
      <c r="K19" s="36"/>
      <c r="L19" s="46">
        <v>8</v>
      </c>
      <c r="M19" s="55">
        <v>8</v>
      </c>
      <c r="N19" s="36">
        <v>10</v>
      </c>
      <c r="O19" s="7">
        <f t="shared" si="0"/>
        <v>8</v>
      </c>
      <c r="P19" s="61">
        <f t="shared" si="1"/>
        <v>38</v>
      </c>
      <c r="Q19" s="39">
        <f t="shared" si="2"/>
        <v>16</v>
      </c>
      <c r="R19" s="4" t="s">
        <v>1010</v>
      </c>
    </row>
    <row r="20" spans="1:18" ht="21.75" customHeight="1" x14ac:dyDescent="0.25">
      <c r="A20" s="11">
        <v>14</v>
      </c>
      <c r="B20" s="11" t="s">
        <v>26</v>
      </c>
      <c r="C20" s="12" t="s">
        <v>27</v>
      </c>
      <c r="D20" s="11" t="s">
        <v>5</v>
      </c>
      <c r="E20" s="11" t="s">
        <v>236</v>
      </c>
      <c r="F20" s="13">
        <v>0</v>
      </c>
      <c r="G20" s="55">
        <v>30</v>
      </c>
      <c r="H20" s="36"/>
      <c r="I20" s="46">
        <v>0</v>
      </c>
      <c r="J20" s="55">
        <v>28</v>
      </c>
      <c r="K20" s="36"/>
      <c r="L20" s="46">
        <v>13</v>
      </c>
      <c r="M20" s="55">
        <v>29</v>
      </c>
      <c r="N20" s="36"/>
      <c r="O20" s="7">
        <f t="shared" si="0"/>
        <v>13</v>
      </c>
      <c r="P20" s="61">
        <f t="shared" si="1"/>
        <v>87</v>
      </c>
      <c r="Q20" s="39">
        <f t="shared" si="2"/>
        <v>0</v>
      </c>
    </row>
    <row r="21" spans="1:18" ht="21.75" customHeight="1" x14ac:dyDescent="0.25">
      <c r="A21" s="11">
        <v>15</v>
      </c>
      <c r="B21" s="11" t="s">
        <v>28</v>
      </c>
      <c r="C21" s="12" t="s">
        <v>29</v>
      </c>
      <c r="D21" s="11" t="s">
        <v>5</v>
      </c>
      <c r="E21" s="11" t="s">
        <v>235</v>
      </c>
      <c r="F21" s="13">
        <v>0</v>
      </c>
      <c r="G21" s="55">
        <v>1</v>
      </c>
      <c r="H21" s="36"/>
      <c r="I21" s="46">
        <v>0</v>
      </c>
      <c r="J21" s="55">
        <v>1</v>
      </c>
      <c r="K21" s="36"/>
      <c r="L21" s="46">
        <v>0</v>
      </c>
      <c r="M21" s="55">
        <v>1</v>
      </c>
      <c r="N21" s="36"/>
      <c r="O21" s="7">
        <f t="shared" si="0"/>
        <v>0</v>
      </c>
      <c r="P21" s="61">
        <f t="shared" si="1"/>
        <v>3</v>
      </c>
      <c r="Q21" s="39">
        <f t="shared" si="2"/>
        <v>0</v>
      </c>
    </row>
    <row r="22" spans="1:18" ht="21.75" customHeight="1" x14ac:dyDescent="0.25">
      <c r="A22" s="11">
        <v>16</v>
      </c>
      <c r="B22" s="11" t="s">
        <v>30</v>
      </c>
      <c r="C22" s="12" t="s">
        <v>31</v>
      </c>
      <c r="D22" s="11" t="s">
        <v>5</v>
      </c>
      <c r="E22" s="11" t="s">
        <v>235</v>
      </c>
      <c r="F22" s="13">
        <v>0</v>
      </c>
      <c r="G22" s="55">
        <v>1</v>
      </c>
      <c r="H22" s="36"/>
      <c r="I22" s="46">
        <v>0</v>
      </c>
      <c r="J22" s="55">
        <v>1</v>
      </c>
      <c r="K22" s="36"/>
      <c r="L22" s="46">
        <v>0</v>
      </c>
      <c r="M22" s="55">
        <v>2</v>
      </c>
      <c r="N22" s="36"/>
      <c r="O22" s="7">
        <f t="shared" si="0"/>
        <v>0</v>
      </c>
      <c r="P22" s="61">
        <f t="shared" si="1"/>
        <v>4</v>
      </c>
      <c r="Q22" s="39">
        <f t="shared" si="2"/>
        <v>0</v>
      </c>
    </row>
    <row r="23" spans="1:18" ht="21.75" customHeight="1" x14ac:dyDescent="0.25">
      <c r="A23" s="11">
        <v>17</v>
      </c>
      <c r="B23" s="11" t="s">
        <v>32</v>
      </c>
      <c r="C23" s="51" t="s">
        <v>33</v>
      </c>
      <c r="D23" s="11" t="s">
        <v>5</v>
      </c>
      <c r="E23" s="11" t="s">
        <v>236</v>
      </c>
      <c r="F23" s="13">
        <v>0</v>
      </c>
      <c r="G23" s="55">
        <v>5</v>
      </c>
      <c r="H23" s="36"/>
      <c r="I23" s="46">
        <v>0</v>
      </c>
      <c r="J23" s="55">
        <v>5</v>
      </c>
      <c r="K23" s="36"/>
      <c r="L23" s="46">
        <v>0</v>
      </c>
      <c r="M23" s="55">
        <v>5</v>
      </c>
      <c r="N23" s="36"/>
      <c r="O23" s="7">
        <f t="shared" si="0"/>
        <v>0</v>
      </c>
      <c r="P23" s="61">
        <f t="shared" si="1"/>
        <v>15</v>
      </c>
      <c r="Q23" s="39">
        <f t="shared" si="2"/>
        <v>0</v>
      </c>
    </row>
    <row r="24" spans="1:18" ht="21.75" customHeight="1" x14ac:dyDescent="0.25">
      <c r="A24" s="11">
        <v>18</v>
      </c>
      <c r="B24" s="11" t="s">
        <v>34</v>
      </c>
      <c r="C24" s="12" t="s">
        <v>249</v>
      </c>
      <c r="D24" s="11" t="s">
        <v>5</v>
      </c>
      <c r="E24" s="15" t="s">
        <v>248</v>
      </c>
      <c r="F24" s="13">
        <v>0</v>
      </c>
      <c r="G24" s="55">
        <v>0</v>
      </c>
      <c r="H24" s="36">
        <v>1</v>
      </c>
      <c r="I24" s="46">
        <v>0</v>
      </c>
      <c r="J24" s="55">
        <v>0</v>
      </c>
      <c r="K24" s="36"/>
      <c r="L24" s="46">
        <v>0</v>
      </c>
      <c r="M24" s="55">
        <v>1</v>
      </c>
      <c r="N24" s="36"/>
      <c r="O24" s="7">
        <f t="shared" si="0"/>
        <v>0</v>
      </c>
      <c r="P24" s="61">
        <f t="shared" si="1"/>
        <v>1</v>
      </c>
      <c r="Q24" s="39">
        <f t="shared" si="2"/>
        <v>1</v>
      </c>
      <c r="R24" s="193" t="s">
        <v>823</v>
      </c>
    </row>
    <row r="25" spans="1:18" ht="21.75" customHeight="1" x14ac:dyDescent="0.25">
      <c r="A25" s="11">
        <v>19</v>
      </c>
      <c r="B25" s="11" t="s">
        <v>35</v>
      </c>
      <c r="C25" s="12" t="s">
        <v>36</v>
      </c>
      <c r="D25" s="11" t="s">
        <v>5</v>
      </c>
      <c r="E25" s="15" t="s">
        <v>248</v>
      </c>
      <c r="F25" s="13">
        <v>0</v>
      </c>
      <c r="G25" s="55">
        <v>0</v>
      </c>
      <c r="H25" s="36"/>
      <c r="I25" s="46">
        <v>0</v>
      </c>
      <c r="J25" s="55">
        <v>0</v>
      </c>
      <c r="K25" s="36"/>
      <c r="L25" s="50">
        <v>0</v>
      </c>
      <c r="M25" s="59">
        <v>0</v>
      </c>
      <c r="N25" s="36"/>
      <c r="O25" s="7">
        <f t="shared" si="0"/>
        <v>0</v>
      </c>
      <c r="P25" s="61">
        <f t="shared" si="1"/>
        <v>0</v>
      </c>
      <c r="Q25" s="39">
        <f t="shared" si="2"/>
        <v>0</v>
      </c>
    </row>
    <row r="26" spans="1:18" ht="21.75" customHeight="1" x14ac:dyDescent="0.25">
      <c r="A26" s="11">
        <v>20</v>
      </c>
      <c r="B26" s="11" t="s">
        <v>37</v>
      </c>
      <c r="C26" s="12" t="s">
        <v>38</v>
      </c>
      <c r="D26" s="11" t="s">
        <v>5</v>
      </c>
      <c r="E26" s="11" t="s">
        <v>235</v>
      </c>
      <c r="F26" s="13">
        <v>0</v>
      </c>
      <c r="G26" s="55">
        <v>0</v>
      </c>
      <c r="H26" s="36"/>
      <c r="I26" s="46">
        <v>0</v>
      </c>
      <c r="J26" s="55">
        <v>0</v>
      </c>
      <c r="K26" s="36"/>
      <c r="L26" s="46">
        <v>0</v>
      </c>
      <c r="M26" s="55">
        <v>0</v>
      </c>
      <c r="N26" s="36"/>
      <c r="O26" s="7">
        <f t="shared" si="0"/>
        <v>0</v>
      </c>
      <c r="P26" s="61">
        <f t="shared" si="1"/>
        <v>0</v>
      </c>
      <c r="Q26" s="39">
        <f t="shared" si="2"/>
        <v>0</v>
      </c>
    </row>
    <row r="27" spans="1:18" ht="21.75" customHeight="1" x14ac:dyDescent="0.25">
      <c r="A27" s="16" t="s">
        <v>250</v>
      </c>
      <c r="B27" s="223" t="s">
        <v>251</v>
      </c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5"/>
    </row>
    <row r="28" spans="1:18" ht="21.75" customHeight="1" x14ac:dyDescent="0.25">
      <c r="A28" s="11">
        <v>21</v>
      </c>
      <c r="B28" s="11" t="s">
        <v>39</v>
      </c>
      <c r="C28" s="12" t="s">
        <v>40</v>
      </c>
      <c r="D28" s="11" t="s">
        <v>5</v>
      </c>
      <c r="E28" s="11" t="s">
        <v>236</v>
      </c>
      <c r="F28" s="14">
        <v>6</v>
      </c>
      <c r="G28" s="55">
        <v>0</v>
      </c>
      <c r="H28" s="36">
        <v>6</v>
      </c>
      <c r="I28" s="48">
        <v>1</v>
      </c>
      <c r="J28" s="58">
        <v>5</v>
      </c>
      <c r="K28" s="36">
        <v>1</v>
      </c>
      <c r="L28" s="48">
        <v>4</v>
      </c>
      <c r="M28" s="58">
        <v>2</v>
      </c>
      <c r="N28" s="36">
        <v>4</v>
      </c>
      <c r="O28" s="7">
        <f>F28+I28+L28</f>
        <v>11</v>
      </c>
      <c r="P28" s="61">
        <f>G28+J28+M28</f>
        <v>7</v>
      </c>
      <c r="Q28" s="39">
        <f>H28+K28+N28</f>
        <v>11</v>
      </c>
    </row>
    <row r="29" spans="1:18" ht="21.75" customHeight="1" x14ac:dyDescent="0.25">
      <c r="A29" s="11">
        <v>22</v>
      </c>
      <c r="B29" s="11" t="s">
        <v>41</v>
      </c>
      <c r="C29" s="12" t="s">
        <v>42</v>
      </c>
      <c r="D29" s="11" t="s">
        <v>5</v>
      </c>
      <c r="E29" s="11" t="s">
        <v>236</v>
      </c>
      <c r="F29" s="14">
        <v>0</v>
      </c>
      <c r="G29" s="55">
        <v>3</v>
      </c>
      <c r="H29" s="36"/>
      <c r="I29" s="47">
        <v>2</v>
      </c>
      <c r="J29" s="55">
        <v>1</v>
      </c>
      <c r="K29" s="36">
        <v>2</v>
      </c>
      <c r="L29" s="47">
        <v>1</v>
      </c>
      <c r="M29" s="55">
        <v>2</v>
      </c>
      <c r="N29" s="36">
        <v>1</v>
      </c>
      <c r="O29" s="7">
        <f t="shared" ref="O29:O92" si="3">F29+I29+L29</f>
        <v>3</v>
      </c>
      <c r="P29" s="61">
        <f t="shared" ref="P29:P92" si="4">G29+J29+M29</f>
        <v>6</v>
      </c>
      <c r="Q29" s="39">
        <f t="shared" ref="Q29:Q92" si="5">H29+K29+N29</f>
        <v>3</v>
      </c>
    </row>
    <row r="30" spans="1:18" ht="21.75" customHeight="1" x14ac:dyDescent="0.25">
      <c r="A30" s="11">
        <v>23</v>
      </c>
      <c r="B30" s="11" t="s">
        <v>43</v>
      </c>
      <c r="C30" s="12" t="s">
        <v>44</v>
      </c>
      <c r="D30" s="11" t="s">
        <v>5</v>
      </c>
      <c r="E30" s="11" t="s">
        <v>236</v>
      </c>
      <c r="F30" s="14">
        <v>0</v>
      </c>
      <c r="G30" s="55">
        <v>2</v>
      </c>
      <c r="H30" s="36"/>
      <c r="I30" s="47">
        <v>0</v>
      </c>
      <c r="J30" s="55">
        <v>1</v>
      </c>
      <c r="K30" s="36"/>
      <c r="L30" s="47">
        <v>0</v>
      </c>
      <c r="M30" s="55">
        <v>2</v>
      </c>
      <c r="N30" s="36"/>
      <c r="O30" s="7">
        <f t="shared" si="3"/>
        <v>0</v>
      </c>
      <c r="P30" s="61">
        <f t="shared" si="4"/>
        <v>5</v>
      </c>
      <c r="Q30" s="39">
        <f t="shared" si="5"/>
        <v>0</v>
      </c>
    </row>
    <row r="31" spans="1:18" ht="21.75" customHeight="1" x14ac:dyDescent="0.25">
      <c r="A31" s="11">
        <v>24</v>
      </c>
      <c r="B31" s="11" t="s">
        <v>45</v>
      </c>
      <c r="C31" s="12" t="s">
        <v>46</v>
      </c>
      <c r="D31" s="11" t="s">
        <v>5</v>
      </c>
      <c r="E31" s="11" t="s">
        <v>236</v>
      </c>
      <c r="F31" s="14">
        <v>0</v>
      </c>
      <c r="G31" s="55">
        <v>39</v>
      </c>
      <c r="H31" s="36"/>
      <c r="I31" s="47">
        <v>0</v>
      </c>
      <c r="J31" s="55">
        <v>30</v>
      </c>
      <c r="K31" s="36"/>
      <c r="L31" s="47">
        <v>5</v>
      </c>
      <c r="M31" s="55">
        <v>30</v>
      </c>
      <c r="N31" s="36"/>
      <c r="O31" s="7">
        <f t="shared" si="3"/>
        <v>5</v>
      </c>
      <c r="P31" s="61">
        <f t="shared" si="4"/>
        <v>99</v>
      </c>
      <c r="Q31" s="39">
        <f t="shared" si="5"/>
        <v>0</v>
      </c>
    </row>
    <row r="32" spans="1:18" ht="21.75" customHeight="1" x14ac:dyDescent="0.25">
      <c r="A32" s="11">
        <v>25</v>
      </c>
      <c r="B32" s="11" t="s">
        <v>47</v>
      </c>
      <c r="C32" s="12" t="s">
        <v>48</v>
      </c>
      <c r="D32" s="11" t="s">
        <v>5</v>
      </c>
      <c r="E32" s="11" t="s">
        <v>236</v>
      </c>
      <c r="F32" s="14">
        <v>13</v>
      </c>
      <c r="G32" s="55">
        <v>17</v>
      </c>
      <c r="H32" s="36">
        <v>13</v>
      </c>
      <c r="I32" s="47">
        <v>5</v>
      </c>
      <c r="J32" s="55">
        <v>25</v>
      </c>
      <c r="K32" s="36">
        <v>5</v>
      </c>
      <c r="L32" s="47">
        <v>10</v>
      </c>
      <c r="M32" s="55">
        <v>21</v>
      </c>
      <c r="N32" s="36">
        <v>15</v>
      </c>
      <c r="O32" s="7">
        <f t="shared" si="3"/>
        <v>28</v>
      </c>
      <c r="P32" s="61">
        <f t="shared" si="4"/>
        <v>63</v>
      </c>
      <c r="Q32" s="39">
        <f t="shared" si="5"/>
        <v>33</v>
      </c>
    </row>
    <row r="33" spans="1:17" ht="21.75" customHeight="1" x14ac:dyDescent="0.25">
      <c r="A33" s="11">
        <v>26</v>
      </c>
      <c r="B33" s="11" t="s">
        <v>49</v>
      </c>
      <c r="C33" s="12" t="s">
        <v>252</v>
      </c>
      <c r="D33" s="11" t="s">
        <v>5</v>
      </c>
      <c r="E33" s="11" t="s">
        <v>235</v>
      </c>
      <c r="F33" s="10">
        <v>0</v>
      </c>
      <c r="G33" s="55">
        <v>2</v>
      </c>
      <c r="H33" s="36"/>
      <c r="I33" s="49">
        <v>0</v>
      </c>
      <c r="J33" s="55">
        <v>2</v>
      </c>
      <c r="K33" s="36"/>
      <c r="L33" s="49">
        <v>0</v>
      </c>
      <c r="M33" s="55">
        <v>2</v>
      </c>
      <c r="N33" s="36"/>
      <c r="O33" s="7">
        <f t="shared" si="3"/>
        <v>0</v>
      </c>
      <c r="P33" s="61">
        <f t="shared" si="4"/>
        <v>6</v>
      </c>
      <c r="Q33" s="39">
        <f t="shared" si="5"/>
        <v>0</v>
      </c>
    </row>
    <row r="34" spans="1:17" ht="21.75" customHeight="1" x14ac:dyDescent="0.25">
      <c r="A34" s="11">
        <v>27</v>
      </c>
      <c r="B34" s="11" t="s">
        <v>50</v>
      </c>
      <c r="C34" s="12" t="s">
        <v>51</v>
      </c>
      <c r="D34" s="11" t="s">
        <v>5</v>
      </c>
      <c r="E34" s="11" t="s">
        <v>236</v>
      </c>
      <c r="F34" s="14">
        <v>0</v>
      </c>
      <c r="G34" s="55">
        <v>3</v>
      </c>
      <c r="H34" s="36"/>
      <c r="I34" s="47">
        <v>0</v>
      </c>
      <c r="J34" s="55">
        <v>0</v>
      </c>
      <c r="K34" s="36"/>
      <c r="L34" s="47">
        <v>0</v>
      </c>
      <c r="M34" s="55">
        <v>3</v>
      </c>
      <c r="N34" s="36"/>
      <c r="O34" s="7">
        <f t="shared" si="3"/>
        <v>0</v>
      </c>
      <c r="P34" s="61">
        <f t="shared" si="4"/>
        <v>6</v>
      </c>
      <c r="Q34" s="39">
        <f t="shared" si="5"/>
        <v>0</v>
      </c>
    </row>
    <row r="35" spans="1:17" ht="21.75" customHeight="1" x14ac:dyDescent="0.25">
      <c r="A35" s="11">
        <v>28</v>
      </c>
      <c r="B35" s="11" t="s">
        <v>52</v>
      </c>
      <c r="C35" s="12" t="s">
        <v>53</v>
      </c>
      <c r="D35" s="11" t="s">
        <v>5</v>
      </c>
      <c r="E35" s="11" t="s">
        <v>235</v>
      </c>
      <c r="F35" s="14">
        <v>0</v>
      </c>
      <c r="G35" s="55">
        <v>2</v>
      </c>
      <c r="H35" s="36"/>
      <c r="I35" s="47">
        <v>1</v>
      </c>
      <c r="J35" s="55">
        <v>0</v>
      </c>
      <c r="K35" s="36">
        <v>1</v>
      </c>
      <c r="L35" s="47">
        <v>0</v>
      </c>
      <c r="M35" s="55">
        <v>1</v>
      </c>
      <c r="N35" s="36"/>
      <c r="O35" s="7">
        <f t="shared" si="3"/>
        <v>1</v>
      </c>
      <c r="P35" s="61">
        <f t="shared" si="4"/>
        <v>3</v>
      </c>
      <c r="Q35" s="39">
        <f t="shared" si="5"/>
        <v>1</v>
      </c>
    </row>
    <row r="36" spans="1:17" ht="21.75" customHeight="1" x14ac:dyDescent="0.25">
      <c r="A36" s="11">
        <v>29</v>
      </c>
      <c r="B36" s="11" t="s">
        <v>54</v>
      </c>
      <c r="C36" s="12" t="s">
        <v>55</v>
      </c>
      <c r="D36" s="11" t="s">
        <v>5</v>
      </c>
      <c r="E36" s="11" t="s">
        <v>236</v>
      </c>
      <c r="F36" s="14">
        <v>0</v>
      </c>
      <c r="G36" s="55">
        <v>0</v>
      </c>
      <c r="H36" s="36"/>
      <c r="I36" s="47">
        <v>0</v>
      </c>
      <c r="J36" s="55">
        <v>0</v>
      </c>
      <c r="K36" s="36"/>
      <c r="L36" s="47">
        <v>0</v>
      </c>
      <c r="M36" s="55">
        <v>0</v>
      </c>
      <c r="N36" s="36"/>
      <c r="O36" s="7">
        <f t="shared" si="3"/>
        <v>0</v>
      </c>
      <c r="P36" s="61">
        <f t="shared" si="4"/>
        <v>0</v>
      </c>
      <c r="Q36" s="39">
        <f t="shared" si="5"/>
        <v>0</v>
      </c>
    </row>
    <row r="37" spans="1:17" ht="21.75" customHeight="1" x14ac:dyDescent="0.25">
      <c r="A37" s="11">
        <v>30</v>
      </c>
      <c r="B37" s="11" t="s">
        <v>56</v>
      </c>
      <c r="C37" s="12" t="s">
        <v>57</v>
      </c>
      <c r="D37" s="11" t="s">
        <v>58</v>
      </c>
      <c r="E37" s="11" t="s">
        <v>236</v>
      </c>
      <c r="F37" s="14">
        <v>0</v>
      </c>
      <c r="G37" s="55">
        <v>20</v>
      </c>
      <c r="H37" s="36"/>
      <c r="I37" s="47">
        <v>5</v>
      </c>
      <c r="J37" s="55">
        <v>10</v>
      </c>
      <c r="K37" s="36">
        <v>10</v>
      </c>
      <c r="L37" s="47">
        <v>15</v>
      </c>
      <c r="M37" s="55">
        <v>5</v>
      </c>
      <c r="N37" s="36">
        <v>15</v>
      </c>
      <c r="O37" s="7">
        <f t="shared" si="3"/>
        <v>20</v>
      </c>
      <c r="P37" s="61">
        <f t="shared" si="4"/>
        <v>35</v>
      </c>
      <c r="Q37" s="39">
        <f t="shared" si="5"/>
        <v>25</v>
      </c>
    </row>
    <row r="38" spans="1:17" ht="21.75" customHeight="1" x14ac:dyDescent="0.25">
      <c r="A38" s="11">
        <v>31</v>
      </c>
      <c r="B38" s="11" t="s">
        <v>59</v>
      </c>
      <c r="C38" s="12" t="s">
        <v>60</v>
      </c>
      <c r="D38" s="11" t="s">
        <v>61</v>
      </c>
      <c r="E38" s="11" t="s">
        <v>236</v>
      </c>
      <c r="F38" s="14">
        <v>0</v>
      </c>
      <c r="G38" s="55">
        <v>5</v>
      </c>
      <c r="H38" s="36"/>
      <c r="I38" s="47">
        <v>0</v>
      </c>
      <c r="J38" s="55">
        <v>5</v>
      </c>
      <c r="K38" s="36"/>
      <c r="L38" s="47">
        <v>2</v>
      </c>
      <c r="M38" s="55">
        <v>2</v>
      </c>
      <c r="N38" s="36">
        <v>3</v>
      </c>
      <c r="O38" s="7">
        <f t="shared" si="3"/>
        <v>2</v>
      </c>
      <c r="P38" s="61">
        <f t="shared" si="4"/>
        <v>12</v>
      </c>
      <c r="Q38" s="39">
        <f t="shared" si="5"/>
        <v>3</v>
      </c>
    </row>
    <row r="39" spans="1:17" ht="21.75" customHeight="1" x14ac:dyDescent="0.25">
      <c r="A39" s="11">
        <v>32</v>
      </c>
      <c r="B39" s="11" t="s">
        <v>62</v>
      </c>
      <c r="C39" s="12" t="s">
        <v>63</v>
      </c>
      <c r="D39" s="11" t="s">
        <v>5</v>
      </c>
      <c r="E39" s="11" t="s">
        <v>236</v>
      </c>
      <c r="F39" s="14">
        <v>0</v>
      </c>
      <c r="G39" s="55">
        <v>2</v>
      </c>
      <c r="H39" s="36"/>
      <c r="I39" s="47">
        <v>0</v>
      </c>
      <c r="J39" s="55">
        <v>0</v>
      </c>
      <c r="K39" s="36">
        <v>2</v>
      </c>
      <c r="L39" s="47">
        <v>1</v>
      </c>
      <c r="M39" s="55">
        <v>0</v>
      </c>
      <c r="N39" s="36">
        <v>1</v>
      </c>
      <c r="O39" s="7">
        <f t="shared" si="3"/>
        <v>1</v>
      </c>
      <c r="P39" s="61">
        <f t="shared" si="4"/>
        <v>2</v>
      </c>
      <c r="Q39" s="39">
        <f t="shared" si="5"/>
        <v>3</v>
      </c>
    </row>
    <row r="40" spans="1:17" ht="21.75" customHeight="1" x14ac:dyDescent="0.25">
      <c r="A40" s="11">
        <v>33</v>
      </c>
      <c r="B40" s="11" t="s">
        <v>64</v>
      </c>
      <c r="C40" s="12" t="s">
        <v>65</v>
      </c>
      <c r="D40" s="11" t="s">
        <v>66</v>
      </c>
      <c r="E40" s="11" t="s">
        <v>236</v>
      </c>
      <c r="F40" s="14">
        <v>1</v>
      </c>
      <c r="G40" s="55">
        <v>0</v>
      </c>
      <c r="H40" s="36">
        <v>1</v>
      </c>
      <c r="I40" s="5">
        <v>1</v>
      </c>
      <c r="J40" s="55">
        <v>0</v>
      </c>
      <c r="K40" s="36">
        <v>1</v>
      </c>
      <c r="L40" s="47">
        <v>1</v>
      </c>
      <c r="M40" s="55">
        <v>0</v>
      </c>
      <c r="N40" s="36">
        <v>1</v>
      </c>
      <c r="O40" s="7">
        <f t="shared" si="3"/>
        <v>3</v>
      </c>
      <c r="P40" s="61">
        <f t="shared" si="4"/>
        <v>0</v>
      </c>
      <c r="Q40" s="39">
        <f t="shared" si="5"/>
        <v>3</v>
      </c>
    </row>
    <row r="41" spans="1:17" ht="21.75" customHeight="1" x14ac:dyDescent="0.25">
      <c r="A41" s="11">
        <v>34</v>
      </c>
      <c r="B41" s="11" t="s">
        <v>67</v>
      </c>
      <c r="C41" s="12" t="s">
        <v>68</v>
      </c>
      <c r="D41" s="11" t="s">
        <v>5</v>
      </c>
      <c r="E41" s="11" t="s">
        <v>236</v>
      </c>
      <c r="F41" s="14">
        <v>6</v>
      </c>
      <c r="G41" s="55">
        <v>24</v>
      </c>
      <c r="H41" s="36">
        <v>6</v>
      </c>
      <c r="I41" s="47">
        <v>5</v>
      </c>
      <c r="J41" s="55">
        <v>25</v>
      </c>
      <c r="K41" s="36">
        <v>5</v>
      </c>
      <c r="L41" s="47">
        <v>10</v>
      </c>
      <c r="M41" s="55">
        <v>20</v>
      </c>
      <c r="N41" s="36">
        <v>15</v>
      </c>
      <c r="O41" s="7">
        <f t="shared" si="3"/>
        <v>21</v>
      </c>
      <c r="P41" s="61">
        <f t="shared" si="4"/>
        <v>69</v>
      </c>
      <c r="Q41" s="39">
        <f t="shared" si="5"/>
        <v>26</v>
      </c>
    </row>
    <row r="42" spans="1:17" ht="21.75" customHeight="1" x14ac:dyDescent="0.25">
      <c r="A42" s="11">
        <v>35</v>
      </c>
      <c r="B42" s="11" t="s">
        <v>69</v>
      </c>
      <c r="C42" s="12" t="s">
        <v>70</v>
      </c>
      <c r="D42" s="11" t="s">
        <v>5</v>
      </c>
      <c r="E42" s="11" t="s">
        <v>235</v>
      </c>
      <c r="F42" s="14">
        <v>1</v>
      </c>
      <c r="G42" s="55">
        <v>0</v>
      </c>
      <c r="H42" s="36">
        <v>1</v>
      </c>
      <c r="I42" s="5">
        <v>1</v>
      </c>
      <c r="J42" s="55">
        <v>0</v>
      </c>
      <c r="K42" s="36">
        <v>1</v>
      </c>
      <c r="L42" s="47">
        <v>1</v>
      </c>
      <c r="M42" s="55">
        <v>0</v>
      </c>
      <c r="N42" s="36">
        <v>1</v>
      </c>
      <c r="O42" s="7">
        <f t="shared" si="3"/>
        <v>3</v>
      </c>
      <c r="P42" s="61">
        <f t="shared" si="4"/>
        <v>0</v>
      </c>
      <c r="Q42" s="39">
        <f t="shared" si="5"/>
        <v>3</v>
      </c>
    </row>
    <row r="43" spans="1:17" ht="21.75" customHeight="1" x14ac:dyDescent="0.25">
      <c r="A43" s="11">
        <v>36</v>
      </c>
      <c r="B43" s="11" t="s">
        <v>71</v>
      </c>
      <c r="C43" s="12" t="s">
        <v>72</v>
      </c>
      <c r="D43" s="11" t="s">
        <v>5</v>
      </c>
      <c r="E43" s="11" t="s">
        <v>236</v>
      </c>
      <c r="F43" s="14">
        <v>60</v>
      </c>
      <c r="G43" s="55">
        <v>0</v>
      </c>
      <c r="H43" s="36">
        <v>60</v>
      </c>
      <c r="I43" s="47">
        <v>60</v>
      </c>
      <c r="J43" s="55">
        <v>0</v>
      </c>
      <c r="K43" s="36">
        <v>60</v>
      </c>
      <c r="L43" s="47">
        <v>60</v>
      </c>
      <c r="M43" s="55">
        <v>0</v>
      </c>
      <c r="N43" s="36">
        <v>70</v>
      </c>
      <c r="O43" s="7">
        <f t="shared" si="3"/>
        <v>180</v>
      </c>
      <c r="P43" s="61">
        <f t="shared" si="4"/>
        <v>0</v>
      </c>
      <c r="Q43" s="39">
        <f t="shared" si="5"/>
        <v>190</v>
      </c>
    </row>
    <row r="44" spans="1:17" ht="21.75" customHeight="1" x14ac:dyDescent="0.25">
      <c r="A44" s="11">
        <v>37</v>
      </c>
      <c r="B44" s="11" t="s">
        <v>73</v>
      </c>
      <c r="C44" s="12" t="s">
        <v>253</v>
      </c>
      <c r="D44" s="11" t="s">
        <v>74</v>
      </c>
      <c r="E44" s="11" t="s">
        <v>236</v>
      </c>
      <c r="F44" s="14">
        <v>31</v>
      </c>
      <c r="G44" s="55">
        <v>0</v>
      </c>
      <c r="H44" s="36">
        <v>30</v>
      </c>
      <c r="I44" s="47">
        <v>31</v>
      </c>
      <c r="J44" s="55">
        <v>0</v>
      </c>
      <c r="K44" s="36">
        <v>30</v>
      </c>
      <c r="L44" s="47">
        <v>31</v>
      </c>
      <c r="M44" s="55">
        <v>0</v>
      </c>
      <c r="N44" s="36">
        <v>36</v>
      </c>
      <c r="O44" s="7">
        <f t="shared" si="3"/>
        <v>93</v>
      </c>
      <c r="P44" s="61">
        <f t="shared" si="4"/>
        <v>0</v>
      </c>
      <c r="Q44" s="39">
        <f t="shared" si="5"/>
        <v>96</v>
      </c>
    </row>
    <row r="45" spans="1:17" ht="21.75" customHeight="1" x14ac:dyDescent="0.25">
      <c r="A45" s="11">
        <v>38</v>
      </c>
      <c r="B45" s="11" t="s">
        <v>75</v>
      </c>
      <c r="C45" s="12" t="s">
        <v>76</v>
      </c>
      <c r="D45" s="11" t="s">
        <v>61</v>
      </c>
      <c r="E45" s="11" t="s">
        <v>236</v>
      </c>
      <c r="F45" s="14">
        <v>0</v>
      </c>
      <c r="G45" s="55">
        <v>1</v>
      </c>
      <c r="H45" s="36"/>
      <c r="I45" s="47">
        <v>0</v>
      </c>
      <c r="J45" s="55">
        <v>1</v>
      </c>
      <c r="K45" s="36"/>
      <c r="L45" s="47">
        <v>0</v>
      </c>
      <c r="M45" s="55">
        <v>1</v>
      </c>
      <c r="N45" s="36"/>
      <c r="O45" s="7">
        <f t="shared" si="3"/>
        <v>0</v>
      </c>
      <c r="P45" s="61">
        <f t="shared" si="4"/>
        <v>3</v>
      </c>
      <c r="Q45" s="39">
        <f t="shared" si="5"/>
        <v>0</v>
      </c>
    </row>
    <row r="46" spans="1:17" ht="21.75" customHeight="1" x14ac:dyDescent="0.25">
      <c r="A46" s="11">
        <v>39</v>
      </c>
      <c r="B46" s="11" t="s">
        <v>77</v>
      </c>
      <c r="C46" s="12" t="s">
        <v>78</v>
      </c>
      <c r="D46" s="11" t="s">
        <v>61</v>
      </c>
      <c r="E46" s="11" t="s">
        <v>236</v>
      </c>
      <c r="F46" s="14">
        <v>0</v>
      </c>
      <c r="G46" s="55">
        <v>1</v>
      </c>
      <c r="H46" s="36"/>
      <c r="I46" s="47">
        <v>0</v>
      </c>
      <c r="J46" s="55">
        <v>1</v>
      </c>
      <c r="K46" s="36"/>
      <c r="L46" s="47">
        <v>0</v>
      </c>
      <c r="M46" s="55">
        <v>1</v>
      </c>
      <c r="N46" s="36"/>
      <c r="O46" s="7">
        <f t="shared" si="3"/>
        <v>0</v>
      </c>
      <c r="P46" s="61">
        <f t="shared" si="4"/>
        <v>3</v>
      </c>
      <c r="Q46" s="39">
        <f t="shared" si="5"/>
        <v>0</v>
      </c>
    </row>
    <row r="47" spans="1:17" ht="21.75" customHeight="1" x14ac:dyDescent="0.25">
      <c r="A47" s="11">
        <v>40</v>
      </c>
      <c r="B47" s="11" t="s">
        <v>79</v>
      </c>
      <c r="C47" s="12" t="s">
        <v>80</v>
      </c>
      <c r="D47" s="11" t="s">
        <v>61</v>
      </c>
      <c r="E47" s="11" t="s">
        <v>236</v>
      </c>
      <c r="F47" s="14">
        <v>0</v>
      </c>
      <c r="G47" s="55">
        <v>1</v>
      </c>
      <c r="H47" s="36"/>
      <c r="I47" s="47">
        <v>0</v>
      </c>
      <c r="J47" s="55">
        <v>1</v>
      </c>
      <c r="K47" s="36"/>
      <c r="L47" s="47">
        <v>0</v>
      </c>
      <c r="M47" s="55">
        <v>1</v>
      </c>
      <c r="N47" s="36"/>
      <c r="O47" s="7">
        <f t="shared" si="3"/>
        <v>0</v>
      </c>
      <c r="P47" s="61">
        <f t="shared" si="4"/>
        <v>3</v>
      </c>
      <c r="Q47" s="39">
        <f t="shared" si="5"/>
        <v>0</v>
      </c>
    </row>
    <row r="48" spans="1:17" ht="21.75" customHeight="1" x14ac:dyDescent="0.25">
      <c r="A48" s="11">
        <v>41</v>
      </c>
      <c r="B48" s="11" t="s">
        <v>81</v>
      </c>
      <c r="C48" s="12" t="s">
        <v>82</v>
      </c>
      <c r="D48" s="11" t="s">
        <v>61</v>
      </c>
      <c r="E48" s="11" t="s">
        <v>236</v>
      </c>
      <c r="F48" s="14">
        <v>0</v>
      </c>
      <c r="G48" s="55">
        <v>1</v>
      </c>
      <c r="H48" s="36"/>
      <c r="I48" s="47">
        <v>0</v>
      </c>
      <c r="J48" s="55">
        <v>1</v>
      </c>
      <c r="K48" s="36"/>
      <c r="L48" s="49">
        <v>0</v>
      </c>
      <c r="M48" s="56">
        <v>1</v>
      </c>
      <c r="N48" s="36"/>
      <c r="O48" s="7">
        <f t="shared" si="3"/>
        <v>0</v>
      </c>
      <c r="P48" s="61">
        <f t="shared" si="4"/>
        <v>3</v>
      </c>
      <c r="Q48" s="39">
        <f t="shared" si="5"/>
        <v>0</v>
      </c>
    </row>
    <row r="49" spans="1:17" ht="21.75" customHeight="1" x14ac:dyDescent="0.25">
      <c r="A49" s="11">
        <v>42</v>
      </c>
      <c r="B49" s="11" t="s">
        <v>83</v>
      </c>
      <c r="C49" s="12" t="s">
        <v>84</v>
      </c>
      <c r="D49" s="11" t="s">
        <v>61</v>
      </c>
      <c r="E49" s="11" t="s">
        <v>236</v>
      </c>
      <c r="F49" s="14">
        <v>0</v>
      </c>
      <c r="G49" s="55">
        <v>2</v>
      </c>
      <c r="H49" s="36"/>
      <c r="I49" s="47">
        <v>0</v>
      </c>
      <c r="J49" s="55">
        <v>2</v>
      </c>
      <c r="K49" s="36"/>
      <c r="L49" s="47">
        <v>1</v>
      </c>
      <c r="M49" s="55">
        <v>1</v>
      </c>
      <c r="N49" s="36">
        <v>1</v>
      </c>
      <c r="O49" s="7">
        <f t="shared" si="3"/>
        <v>1</v>
      </c>
      <c r="P49" s="61">
        <f t="shared" si="4"/>
        <v>5</v>
      </c>
      <c r="Q49" s="39">
        <f t="shared" si="5"/>
        <v>1</v>
      </c>
    </row>
    <row r="50" spans="1:17" ht="21.75" customHeight="1" x14ac:dyDescent="0.25">
      <c r="A50" s="11">
        <v>43</v>
      </c>
      <c r="B50" s="11" t="s">
        <v>85</v>
      </c>
      <c r="C50" s="12" t="s">
        <v>86</v>
      </c>
      <c r="D50" s="11" t="s">
        <v>61</v>
      </c>
      <c r="E50" s="11" t="s">
        <v>236</v>
      </c>
      <c r="F50" s="14">
        <v>0</v>
      </c>
      <c r="G50" s="55">
        <v>1</v>
      </c>
      <c r="H50" s="36"/>
      <c r="I50" s="47">
        <v>0</v>
      </c>
      <c r="J50" s="55">
        <v>1</v>
      </c>
      <c r="K50" s="36"/>
      <c r="L50" s="47">
        <v>0</v>
      </c>
      <c r="M50" s="55">
        <v>1</v>
      </c>
      <c r="N50" s="36"/>
      <c r="O50" s="7">
        <f t="shared" si="3"/>
        <v>0</v>
      </c>
      <c r="P50" s="61">
        <f t="shared" si="4"/>
        <v>3</v>
      </c>
      <c r="Q50" s="39">
        <f t="shared" si="5"/>
        <v>0</v>
      </c>
    </row>
    <row r="51" spans="1:17" ht="21.75" customHeight="1" x14ac:dyDescent="0.25">
      <c r="A51" s="11">
        <v>44</v>
      </c>
      <c r="B51" s="11" t="s">
        <v>87</v>
      </c>
      <c r="C51" s="17" t="s">
        <v>254</v>
      </c>
      <c r="D51" s="11" t="s">
        <v>61</v>
      </c>
      <c r="E51" s="11" t="s">
        <v>236</v>
      </c>
      <c r="F51" s="14">
        <v>0</v>
      </c>
      <c r="G51" s="55">
        <v>2</v>
      </c>
      <c r="H51" s="36"/>
      <c r="I51" s="47">
        <v>0</v>
      </c>
      <c r="J51" s="55">
        <v>2</v>
      </c>
      <c r="K51" s="36"/>
      <c r="L51" s="47">
        <v>0</v>
      </c>
      <c r="M51" s="55">
        <v>2</v>
      </c>
      <c r="N51" s="36"/>
      <c r="O51" s="7">
        <f t="shared" si="3"/>
        <v>0</v>
      </c>
      <c r="P51" s="61">
        <f t="shared" si="4"/>
        <v>6</v>
      </c>
      <c r="Q51" s="39">
        <f t="shared" si="5"/>
        <v>0</v>
      </c>
    </row>
    <row r="52" spans="1:17" ht="21.75" customHeight="1" x14ac:dyDescent="0.25">
      <c r="A52" s="11">
        <v>45</v>
      </c>
      <c r="B52" s="11" t="s">
        <v>88</v>
      </c>
      <c r="C52" s="12" t="s">
        <v>89</v>
      </c>
      <c r="D52" s="11" t="s">
        <v>61</v>
      </c>
      <c r="E52" s="11" t="s">
        <v>236</v>
      </c>
      <c r="F52" s="10">
        <v>0</v>
      </c>
      <c r="G52" s="56">
        <v>3</v>
      </c>
      <c r="H52" s="36"/>
      <c r="I52" s="49">
        <v>0</v>
      </c>
      <c r="J52" s="56">
        <v>3</v>
      </c>
      <c r="K52" s="36"/>
      <c r="L52" s="49">
        <v>1</v>
      </c>
      <c r="M52" s="56">
        <v>1</v>
      </c>
      <c r="N52" s="36"/>
      <c r="O52" s="7">
        <f t="shared" si="3"/>
        <v>1</v>
      </c>
      <c r="P52" s="61">
        <f t="shared" si="4"/>
        <v>7</v>
      </c>
      <c r="Q52" s="39">
        <f t="shared" si="5"/>
        <v>0</v>
      </c>
    </row>
    <row r="53" spans="1:17" ht="21.75" customHeight="1" x14ac:dyDescent="0.25">
      <c r="A53" s="11">
        <v>46</v>
      </c>
      <c r="B53" s="11" t="s">
        <v>90</v>
      </c>
      <c r="C53" s="12" t="s">
        <v>91</v>
      </c>
      <c r="D53" s="11" t="s">
        <v>61</v>
      </c>
      <c r="E53" s="11" t="s">
        <v>236</v>
      </c>
      <c r="F53" s="14">
        <v>0</v>
      </c>
      <c r="G53" s="55">
        <v>2</v>
      </c>
      <c r="H53" s="36"/>
      <c r="I53" s="47">
        <v>0</v>
      </c>
      <c r="J53" s="55">
        <v>2</v>
      </c>
      <c r="K53" s="36"/>
      <c r="L53" s="47">
        <v>0</v>
      </c>
      <c r="M53" s="55">
        <v>2</v>
      </c>
      <c r="N53" s="36"/>
      <c r="O53" s="7">
        <f t="shared" si="3"/>
        <v>0</v>
      </c>
      <c r="P53" s="61">
        <f t="shared" si="4"/>
        <v>6</v>
      </c>
      <c r="Q53" s="39">
        <f t="shared" si="5"/>
        <v>0</v>
      </c>
    </row>
    <row r="54" spans="1:17" ht="23.45" customHeight="1" x14ac:dyDescent="0.25">
      <c r="A54" s="11">
        <v>47</v>
      </c>
      <c r="B54" s="11" t="s">
        <v>92</v>
      </c>
      <c r="C54" s="17" t="s">
        <v>93</v>
      </c>
      <c r="D54" s="11" t="s">
        <v>61</v>
      </c>
      <c r="E54" s="11" t="s">
        <v>236</v>
      </c>
      <c r="F54" s="14">
        <v>0</v>
      </c>
      <c r="G54" s="55">
        <v>2</v>
      </c>
      <c r="H54" s="36"/>
      <c r="I54" s="47">
        <v>0</v>
      </c>
      <c r="J54" s="55">
        <v>2</v>
      </c>
      <c r="K54" s="36"/>
      <c r="L54" s="47">
        <v>0</v>
      </c>
      <c r="M54" s="55">
        <v>1</v>
      </c>
      <c r="N54" s="36">
        <v>1</v>
      </c>
      <c r="O54" s="7">
        <f t="shared" si="3"/>
        <v>0</v>
      </c>
      <c r="P54" s="61">
        <f t="shared" si="4"/>
        <v>5</v>
      </c>
      <c r="Q54" s="39">
        <f t="shared" si="5"/>
        <v>1</v>
      </c>
    </row>
    <row r="55" spans="1:17" ht="21.75" customHeight="1" x14ac:dyDescent="0.25">
      <c r="A55" s="11">
        <v>48</v>
      </c>
      <c r="B55" s="11" t="s">
        <v>94</v>
      </c>
      <c r="C55" s="12" t="s">
        <v>95</v>
      </c>
      <c r="D55" s="11" t="s">
        <v>61</v>
      </c>
      <c r="E55" s="11" t="s">
        <v>236</v>
      </c>
      <c r="F55" s="14">
        <v>0</v>
      </c>
      <c r="G55" s="55">
        <v>1</v>
      </c>
      <c r="H55" s="36">
        <v>1</v>
      </c>
      <c r="I55" s="47">
        <v>0</v>
      </c>
      <c r="J55" s="55">
        <v>2</v>
      </c>
      <c r="K55" s="36"/>
      <c r="L55" s="47">
        <v>0</v>
      </c>
      <c r="M55" s="55">
        <v>1</v>
      </c>
      <c r="N55" s="36">
        <v>1</v>
      </c>
      <c r="O55" s="7">
        <f t="shared" si="3"/>
        <v>0</v>
      </c>
      <c r="P55" s="61">
        <f t="shared" si="4"/>
        <v>4</v>
      </c>
      <c r="Q55" s="39">
        <f t="shared" si="5"/>
        <v>2</v>
      </c>
    </row>
    <row r="56" spans="1:17" ht="21.75" customHeight="1" x14ac:dyDescent="0.25">
      <c r="A56" s="11">
        <v>49</v>
      </c>
      <c r="B56" s="11" t="s">
        <v>96</v>
      </c>
      <c r="C56" s="12" t="s">
        <v>255</v>
      </c>
      <c r="D56" s="11" t="s">
        <v>61</v>
      </c>
      <c r="E56" s="11" t="s">
        <v>236</v>
      </c>
      <c r="F56" s="14">
        <v>0</v>
      </c>
      <c r="G56" s="55">
        <v>1</v>
      </c>
      <c r="H56" s="36"/>
      <c r="I56" s="47">
        <v>0</v>
      </c>
      <c r="J56" s="55">
        <v>1</v>
      </c>
      <c r="K56" s="36"/>
      <c r="L56" s="47">
        <v>0</v>
      </c>
      <c r="M56" s="55">
        <v>1</v>
      </c>
      <c r="N56" s="36"/>
      <c r="O56" s="7">
        <f t="shared" si="3"/>
        <v>0</v>
      </c>
      <c r="P56" s="61">
        <f t="shared" si="4"/>
        <v>3</v>
      </c>
      <c r="Q56" s="39">
        <f t="shared" si="5"/>
        <v>0</v>
      </c>
    </row>
    <row r="57" spans="1:17" ht="21.75" customHeight="1" x14ac:dyDescent="0.25">
      <c r="A57" s="11">
        <v>50</v>
      </c>
      <c r="B57" s="11" t="s">
        <v>97</v>
      </c>
      <c r="C57" s="12" t="s">
        <v>98</v>
      </c>
      <c r="D57" s="11" t="s">
        <v>61</v>
      </c>
      <c r="E57" s="11" t="s">
        <v>236</v>
      </c>
      <c r="F57" s="14">
        <v>0</v>
      </c>
      <c r="G57" s="55">
        <v>2</v>
      </c>
      <c r="H57" s="36"/>
      <c r="I57" s="47">
        <v>0</v>
      </c>
      <c r="J57" s="55">
        <v>2</v>
      </c>
      <c r="K57" s="36"/>
      <c r="L57" s="47">
        <v>1</v>
      </c>
      <c r="M57" s="55">
        <v>1</v>
      </c>
      <c r="N57" s="36">
        <v>1</v>
      </c>
      <c r="O57" s="7">
        <f t="shared" si="3"/>
        <v>1</v>
      </c>
      <c r="P57" s="61">
        <f t="shared" si="4"/>
        <v>5</v>
      </c>
      <c r="Q57" s="39">
        <f t="shared" si="5"/>
        <v>1</v>
      </c>
    </row>
    <row r="58" spans="1:17" ht="21.75" customHeight="1" x14ac:dyDescent="0.25">
      <c r="A58" s="11">
        <v>51</v>
      </c>
      <c r="B58" s="11" t="s">
        <v>99</v>
      </c>
      <c r="C58" s="12" t="s">
        <v>100</v>
      </c>
      <c r="D58" s="11" t="s">
        <v>61</v>
      </c>
      <c r="E58" s="11" t="s">
        <v>236</v>
      </c>
      <c r="F58" s="14">
        <v>0</v>
      </c>
      <c r="G58" s="55">
        <v>2</v>
      </c>
      <c r="H58" s="36"/>
      <c r="I58" s="47">
        <v>0</v>
      </c>
      <c r="J58" s="55">
        <v>2</v>
      </c>
      <c r="K58" s="36"/>
      <c r="L58" s="47">
        <v>0</v>
      </c>
      <c r="M58" s="55">
        <v>2</v>
      </c>
      <c r="N58" s="36"/>
      <c r="O58" s="7">
        <f t="shared" si="3"/>
        <v>0</v>
      </c>
      <c r="P58" s="61">
        <f t="shared" si="4"/>
        <v>6</v>
      </c>
      <c r="Q58" s="39">
        <f t="shared" si="5"/>
        <v>0</v>
      </c>
    </row>
    <row r="59" spans="1:17" ht="21.75" customHeight="1" x14ac:dyDescent="0.25">
      <c r="A59" s="11">
        <v>52</v>
      </c>
      <c r="B59" s="11" t="s">
        <v>101</v>
      </c>
      <c r="C59" s="17" t="s">
        <v>102</v>
      </c>
      <c r="D59" s="11" t="s">
        <v>61</v>
      </c>
      <c r="E59" s="11" t="s">
        <v>236</v>
      </c>
      <c r="F59" s="14">
        <v>0</v>
      </c>
      <c r="G59" s="55">
        <v>2</v>
      </c>
      <c r="H59" s="36"/>
      <c r="I59" s="47">
        <v>0</v>
      </c>
      <c r="J59" s="55">
        <v>1</v>
      </c>
      <c r="K59" s="36">
        <v>1</v>
      </c>
      <c r="L59" s="47">
        <v>0</v>
      </c>
      <c r="M59" s="55">
        <v>1</v>
      </c>
      <c r="N59" s="36">
        <v>1</v>
      </c>
      <c r="O59" s="7">
        <f t="shared" si="3"/>
        <v>0</v>
      </c>
      <c r="P59" s="61">
        <f t="shared" si="4"/>
        <v>4</v>
      </c>
      <c r="Q59" s="39">
        <f t="shared" si="5"/>
        <v>2</v>
      </c>
    </row>
    <row r="60" spans="1:17" ht="21.75" customHeight="1" x14ac:dyDescent="0.25">
      <c r="A60" s="11">
        <v>53</v>
      </c>
      <c r="B60" s="11" t="s">
        <v>103</v>
      </c>
      <c r="C60" s="12" t="s">
        <v>104</v>
      </c>
      <c r="D60" s="11" t="s">
        <v>61</v>
      </c>
      <c r="E60" s="11" t="s">
        <v>236</v>
      </c>
      <c r="F60" s="14">
        <v>0</v>
      </c>
      <c r="G60" s="55">
        <v>2</v>
      </c>
      <c r="H60" s="36"/>
      <c r="I60" s="47">
        <v>0</v>
      </c>
      <c r="J60" s="55">
        <v>2</v>
      </c>
      <c r="K60" s="36"/>
      <c r="L60" s="47">
        <v>0</v>
      </c>
      <c r="M60" s="55">
        <v>2</v>
      </c>
      <c r="N60" s="36"/>
      <c r="O60" s="7">
        <f t="shared" si="3"/>
        <v>0</v>
      </c>
      <c r="P60" s="61">
        <f t="shared" si="4"/>
        <v>6</v>
      </c>
      <c r="Q60" s="39">
        <f t="shared" si="5"/>
        <v>0</v>
      </c>
    </row>
    <row r="61" spans="1:17" ht="21.75" customHeight="1" x14ac:dyDescent="0.25">
      <c r="A61" s="11">
        <v>54</v>
      </c>
      <c r="B61" s="11" t="s">
        <v>105</v>
      </c>
      <c r="C61" s="12" t="s">
        <v>106</v>
      </c>
      <c r="D61" s="11" t="s">
        <v>5</v>
      </c>
      <c r="E61" s="11" t="s">
        <v>236</v>
      </c>
      <c r="F61" s="10">
        <v>0</v>
      </c>
      <c r="G61" s="56">
        <v>1</v>
      </c>
      <c r="H61" s="36"/>
      <c r="I61" s="49">
        <v>0</v>
      </c>
      <c r="J61" s="56">
        <v>1</v>
      </c>
      <c r="K61" s="36"/>
      <c r="L61" s="49">
        <v>0</v>
      </c>
      <c r="M61" s="56">
        <v>1</v>
      </c>
      <c r="N61" s="36"/>
      <c r="O61" s="7">
        <f t="shared" si="3"/>
        <v>0</v>
      </c>
      <c r="P61" s="61">
        <f t="shared" si="4"/>
        <v>3</v>
      </c>
      <c r="Q61" s="39">
        <f t="shared" si="5"/>
        <v>0</v>
      </c>
    </row>
    <row r="62" spans="1:17" ht="21.75" customHeight="1" x14ac:dyDescent="0.25">
      <c r="A62" s="11">
        <v>55</v>
      </c>
      <c r="B62" s="11" t="s">
        <v>107</v>
      </c>
      <c r="C62" s="12" t="s">
        <v>108</v>
      </c>
      <c r="D62" s="11" t="s">
        <v>5</v>
      </c>
      <c r="E62" s="11" t="s">
        <v>236</v>
      </c>
      <c r="F62" s="14">
        <v>3</v>
      </c>
      <c r="G62" s="55">
        <v>7</v>
      </c>
      <c r="H62" s="36">
        <v>3</v>
      </c>
      <c r="I62" s="47">
        <v>5</v>
      </c>
      <c r="J62" s="55">
        <v>5</v>
      </c>
      <c r="K62" s="36">
        <v>5</v>
      </c>
      <c r="L62" s="47">
        <v>5</v>
      </c>
      <c r="M62" s="55">
        <v>5</v>
      </c>
      <c r="N62" s="36">
        <v>5</v>
      </c>
      <c r="O62" s="7">
        <f t="shared" si="3"/>
        <v>13</v>
      </c>
      <c r="P62" s="61">
        <f t="shared" si="4"/>
        <v>17</v>
      </c>
      <c r="Q62" s="39">
        <f t="shared" si="5"/>
        <v>13</v>
      </c>
    </row>
    <row r="63" spans="1:17" ht="21.75" customHeight="1" x14ac:dyDescent="0.25">
      <c r="A63" s="11">
        <v>56</v>
      </c>
      <c r="B63" s="11" t="s">
        <v>109</v>
      </c>
      <c r="C63" s="51" t="s">
        <v>110</v>
      </c>
      <c r="D63" s="11" t="s">
        <v>5</v>
      </c>
      <c r="E63" s="11" t="s">
        <v>236</v>
      </c>
      <c r="F63" s="14">
        <v>0</v>
      </c>
      <c r="G63" s="55">
        <v>3</v>
      </c>
      <c r="H63" s="36"/>
      <c r="I63" s="47">
        <v>0</v>
      </c>
      <c r="J63" s="55">
        <v>3</v>
      </c>
      <c r="K63" s="36"/>
      <c r="L63" s="47">
        <v>1</v>
      </c>
      <c r="M63" s="55">
        <v>2</v>
      </c>
      <c r="N63" s="36">
        <v>1</v>
      </c>
      <c r="O63" s="7">
        <f t="shared" si="3"/>
        <v>1</v>
      </c>
      <c r="P63" s="61">
        <f t="shared" si="4"/>
        <v>8</v>
      </c>
      <c r="Q63" s="39">
        <f t="shared" si="5"/>
        <v>1</v>
      </c>
    </row>
    <row r="64" spans="1:17" ht="21.75" customHeight="1" x14ac:dyDescent="0.25">
      <c r="A64" s="11">
        <v>57</v>
      </c>
      <c r="B64" s="11" t="s">
        <v>111</v>
      </c>
      <c r="C64" s="12" t="s">
        <v>112</v>
      </c>
      <c r="D64" s="11" t="s">
        <v>5</v>
      </c>
      <c r="E64" s="11" t="s">
        <v>236</v>
      </c>
      <c r="F64" s="14">
        <v>0</v>
      </c>
      <c r="G64" s="55">
        <v>5</v>
      </c>
      <c r="H64" s="36"/>
      <c r="I64" s="47">
        <v>0</v>
      </c>
      <c r="J64" s="55">
        <v>5</v>
      </c>
      <c r="K64" s="36"/>
      <c r="L64" s="47">
        <v>0</v>
      </c>
      <c r="M64" s="55">
        <v>3</v>
      </c>
      <c r="N64" s="36">
        <v>2</v>
      </c>
      <c r="O64" s="7">
        <f t="shared" si="3"/>
        <v>0</v>
      </c>
      <c r="P64" s="61">
        <f t="shared" si="4"/>
        <v>13</v>
      </c>
      <c r="Q64" s="39">
        <f t="shared" si="5"/>
        <v>2</v>
      </c>
    </row>
    <row r="65" spans="1:17" ht="21.75" customHeight="1" x14ac:dyDescent="0.25">
      <c r="A65" s="11">
        <v>58</v>
      </c>
      <c r="B65" s="11" t="s">
        <v>113</v>
      </c>
      <c r="C65" s="12" t="s">
        <v>256</v>
      </c>
      <c r="D65" s="11" t="s">
        <v>61</v>
      </c>
      <c r="E65" s="11" t="s">
        <v>236</v>
      </c>
      <c r="F65" s="14">
        <v>0</v>
      </c>
      <c r="G65" s="55">
        <v>1</v>
      </c>
      <c r="H65" s="36"/>
      <c r="I65" s="47">
        <v>0</v>
      </c>
      <c r="J65" s="55">
        <v>1</v>
      </c>
      <c r="K65" s="36"/>
      <c r="L65" s="47">
        <v>0</v>
      </c>
      <c r="M65" s="55">
        <v>1</v>
      </c>
      <c r="N65" s="36"/>
      <c r="O65" s="7">
        <f t="shared" si="3"/>
        <v>0</v>
      </c>
      <c r="P65" s="61">
        <f t="shared" si="4"/>
        <v>3</v>
      </c>
      <c r="Q65" s="39">
        <f t="shared" si="5"/>
        <v>0</v>
      </c>
    </row>
    <row r="66" spans="1:17" ht="21.75" customHeight="1" x14ac:dyDescent="0.25">
      <c r="A66" s="11">
        <v>59</v>
      </c>
      <c r="B66" s="11" t="s">
        <v>114</v>
      </c>
      <c r="C66" s="12" t="s">
        <v>115</v>
      </c>
      <c r="D66" s="11" t="s">
        <v>61</v>
      </c>
      <c r="E66" s="11" t="s">
        <v>236</v>
      </c>
      <c r="F66" s="14">
        <v>1</v>
      </c>
      <c r="G66" s="55">
        <v>4</v>
      </c>
      <c r="H66" s="36">
        <v>1</v>
      </c>
      <c r="I66" s="47">
        <v>3</v>
      </c>
      <c r="J66" s="55">
        <v>0</v>
      </c>
      <c r="K66" s="36">
        <v>5</v>
      </c>
      <c r="L66" s="47">
        <v>3</v>
      </c>
      <c r="M66" s="55">
        <v>2</v>
      </c>
      <c r="N66" s="36">
        <v>3</v>
      </c>
      <c r="O66" s="7">
        <f t="shared" si="3"/>
        <v>7</v>
      </c>
      <c r="P66" s="61">
        <f t="shared" si="4"/>
        <v>6</v>
      </c>
      <c r="Q66" s="39">
        <f t="shared" si="5"/>
        <v>9</v>
      </c>
    </row>
    <row r="67" spans="1:17" ht="21.75" customHeight="1" x14ac:dyDescent="0.25">
      <c r="A67" s="11">
        <v>60</v>
      </c>
      <c r="B67" s="11" t="s">
        <v>116</v>
      </c>
      <c r="C67" s="12" t="s">
        <v>117</v>
      </c>
      <c r="D67" s="11" t="s">
        <v>61</v>
      </c>
      <c r="E67" s="11" t="s">
        <v>236</v>
      </c>
      <c r="F67" s="14">
        <v>2</v>
      </c>
      <c r="G67" s="55">
        <v>3</v>
      </c>
      <c r="H67" s="36">
        <v>2</v>
      </c>
      <c r="I67" s="47">
        <v>1</v>
      </c>
      <c r="J67" s="55">
        <v>2</v>
      </c>
      <c r="K67" s="36">
        <v>3</v>
      </c>
      <c r="L67" s="47">
        <v>3</v>
      </c>
      <c r="M67" s="55">
        <v>2</v>
      </c>
      <c r="N67" s="36">
        <v>3</v>
      </c>
      <c r="O67" s="7">
        <f t="shared" si="3"/>
        <v>6</v>
      </c>
      <c r="P67" s="61">
        <f t="shared" si="4"/>
        <v>7</v>
      </c>
      <c r="Q67" s="39">
        <f t="shared" si="5"/>
        <v>8</v>
      </c>
    </row>
    <row r="68" spans="1:17" ht="21.75" customHeight="1" x14ac:dyDescent="0.25">
      <c r="A68" s="11">
        <v>61</v>
      </c>
      <c r="B68" s="11" t="s">
        <v>118</v>
      </c>
      <c r="C68" s="12" t="s">
        <v>119</v>
      </c>
      <c r="D68" s="11" t="s">
        <v>61</v>
      </c>
      <c r="E68" s="11" t="s">
        <v>236</v>
      </c>
      <c r="F68" s="14">
        <v>0</v>
      </c>
      <c r="G68" s="55">
        <v>10</v>
      </c>
      <c r="H68" s="36"/>
      <c r="I68" s="47">
        <v>0</v>
      </c>
      <c r="J68" s="55">
        <v>10</v>
      </c>
      <c r="K68" s="36"/>
      <c r="L68" s="47">
        <v>0</v>
      </c>
      <c r="M68" s="55">
        <v>10</v>
      </c>
      <c r="N68" s="36"/>
      <c r="O68" s="7">
        <f t="shared" si="3"/>
        <v>0</v>
      </c>
      <c r="P68" s="61">
        <f t="shared" si="4"/>
        <v>30</v>
      </c>
      <c r="Q68" s="39">
        <f t="shared" si="5"/>
        <v>0</v>
      </c>
    </row>
    <row r="69" spans="1:17" ht="21.75" customHeight="1" x14ac:dyDescent="0.25">
      <c r="A69" s="11">
        <v>62</v>
      </c>
      <c r="B69" s="11" t="s">
        <v>120</v>
      </c>
      <c r="C69" s="12" t="s">
        <v>257</v>
      </c>
      <c r="D69" s="11" t="s">
        <v>5</v>
      </c>
      <c r="E69" s="11" t="s">
        <v>236</v>
      </c>
      <c r="F69" s="14">
        <v>0</v>
      </c>
      <c r="G69" s="55">
        <v>3</v>
      </c>
      <c r="H69" s="36"/>
      <c r="I69" s="47">
        <v>0</v>
      </c>
      <c r="J69" s="55">
        <v>2</v>
      </c>
      <c r="K69" s="36"/>
      <c r="L69" s="47">
        <v>0</v>
      </c>
      <c r="M69" s="55">
        <v>2</v>
      </c>
      <c r="N69" s="36"/>
      <c r="O69" s="7">
        <f t="shared" si="3"/>
        <v>0</v>
      </c>
      <c r="P69" s="61">
        <f t="shared" si="4"/>
        <v>7</v>
      </c>
      <c r="Q69" s="39">
        <f t="shared" si="5"/>
        <v>0</v>
      </c>
    </row>
    <row r="70" spans="1:17" ht="21.75" customHeight="1" x14ac:dyDescent="0.25">
      <c r="A70" s="11">
        <v>63</v>
      </c>
      <c r="B70" s="11" t="s">
        <v>121</v>
      </c>
      <c r="C70" s="12" t="s">
        <v>258</v>
      </c>
      <c r="D70" s="11" t="s">
        <v>5</v>
      </c>
      <c r="E70" s="11" t="s">
        <v>236</v>
      </c>
      <c r="F70" s="10">
        <v>0</v>
      </c>
      <c r="G70" s="56">
        <v>2</v>
      </c>
      <c r="H70" s="36"/>
      <c r="I70" s="49">
        <v>0</v>
      </c>
      <c r="J70" s="56">
        <v>2</v>
      </c>
      <c r="K70" s="36"/>
      <c r="L70" s="49">
        <v>1</v>
      </c>
      <c r="M70" s="56">
        <v>1</v>
      </c>
      <c r="N70" s="36">
        <v>1</v>
      </c>
      <c r="O70" s="7">
        <f t="shared" si="3"/>
        <v>1</v>
      </c>
      <c r="P70" s="61">
        <f t="shared" si="4"/>
        <v>5</v>
      </c>
      <c r="Q70" s="39">
        <f t="shared" si="5"/>
        <v>1</v>
      </c>
    </row>
    <row r="71" spans="1:17" ht="21.75" customHeight="1" x14ac:dyDescent="0.25">
      <c r="A71" s="11">
        <v>64</v>
      </c>
      <c r="B71" s="11" t="s">
        <v>122</v>
      </c>
      <c r="C71" s="12" t="s">
        <v>259</v>
      </c>
      <c r="D71" s="11" t="s">
        <v>61</v>
      </c>
      <c r="E71" s="11" t="s">
        <v>236</v>
      </c>
      <c r="F71" s="14">
        <v>0</v>
      </c>
      <c r="G71" s="55">
        <v>30</v>
      </c>
      <c r="H71" s="36"/>
      <c r="I71" s="47">
        <v>0</v>
      </c>
      <c r="J71" s="55">
        <v>16</v>
      </c>
      <c r="K71" s="36"/>
      <c r="L71" s="47">
        <v>0</v>
      </c>
      <c r="M71" s="55">
        <v>20</v>
      </c>
      <c r="N71" s="36"/>
      <c r="O71" s="7">
        <f t="shared" si="3"/>
        <v>0</v>
      </c>
      <c r="P71" s="61">
        <f t="shared" si="4"/>
        <v>66</v>
      </c>
      <c r="Q71" s="39">
        <f t="shared" si="5"/>
        <v>0</v>
      </c>
    </row>
    <row r="72" spans="1:17" ht="21.75" customHeight="1" x14ac:dyDescent="0.25">
      <c r="A72" s="11">
        <v>65</v>
      </c>
      <c r="B72" s="11" t="s">
        <v>123</v>
      </c>
      <c r="C72" s="12" t="s">
        <v>260</v>
      </c>
      <c r="D72" s="11" t="s">
        <v>61</v>
      </c>
      <c r="E72" s="11" t="s">
        <v>236</v>
      </c>
      <c r="F72" s="14">
        <v>2</v>
      </c>
      <c r="G72" s="55">
        <v>8</v>
      </c>
      <c r="H72" s="36">
        <v>2</v>
      </c>
      <c r="I72" s="47">
        <v>0</v>
      </c>
      <c r="J72" s="55">
        <v>10</v>
      </c>
      <c r="K72" s="36"/>
      <c r="L72" s="47">
        <v>0</v>
      </c>
      <c r="M72" s="55">
        <v>12</v>
      </c>
      <c r="N72" s="36"/>
      <c r="O72" s="7">
        <f t="shared" si="3"/>
        <v>2</v>
      </c>
      <c r="P72" s="61">
        <f t="shared" si="4"/>
        <v>30</v>
      </c>
      <c r="Q72" s="39">
        <f t="shared" si="5"/>
        <v>2</v>
      </c>
    </row>
    <row r="73" spans="1:17" ht="21.75" customHeight="1" x14ac:dyDescent="0.25">
      <c r="A73" s="11">
        <v>66</v>
      </c>
      <c r="B73" s="11" t="s">
        <v>124</v>
      </c>
      <c r="C73" s="12" t="s">
        <v>125</v>
      </c>
      <c r="D73" s="11" t="s">
        <v>126</v>
      </c>
      <c r="E73" s="11" t="s">
        <v>236</v>
      </c>
      <c r="F73" s="14">
        <v>0</v>
      </c>
      <c r="G73" s="55">
        <v>40</v>
      </c>
      <c r="H73" s="36"/>
      <c r="I73" s="47">
        <v>0</v>
      </c>
      <c r="J73" s="55">
        <v>30</v>
      </c>
      <c r="K73" s="36"/>
      <c r="L73" s="47">
        <v>5</v>
      </c>
      <c r="M73" s="55">
        <v>28</v>
      </c>
      <c r="N73" s="36">
        <v>8</v>
      </c>
      <c r="O73" s="7">
        <f t="shared" si="3"/>
        <v>5</v>
      </c>
      <c r="P73" s="61">
        <f t="shared" si="4"/>
        <v>98</v>
      </c>
      <c r="Q73" s="39">
        <f t="shared" si="5"/>
        <v>8</v>
      </c>
    </row>
    <row r="74" spans="1:17" ht="21.75" customHeight="1" x14ac:dyDescent="0.25">
      <c r="A74" s="11">
        <v>67</v>
      </c>
      <c r="B74" s="11" t="s">
        <v>127</v>
      </c>
      <c r="C74" s="12" t="s">
        <v>128</v>
      </c>
      <c r="D74" s="11" t="s">
        <v>61</v>
      </c>
      <c r="E74" s="11" t="s">
        <v>236</v>
      </c>
      <c r="F74" s="14">
        <v>2</v>
      </c>
      <c r="G74" s="55">
        <v>13</v>
      </c>
      <c r="H74" s="36">
        <v>2</v>
      </c>
      <c r="I74" s="47">
        <v>0</v>
      </c>
      <c r="J74" s="55">
        <v>15</v>
      </c>
      <c r="K74" s="36"/>
      <c r="L74" s="47">
        <v>5</v>
      </c>
      <c r="M74" s="55">
        <v>10</v>
      </c>
      <c r="N74" s="36">
        <v>5</v>
      </c>
      <c r="O74" s="7">
        <f t="shared" si="3"/>
        <v>7</v>
      </c>
      <c r="P74" s="61">
        <f t="shared" si="4"/>
        <v>38</v>
      </c>
      <c r="Q74" s="39">
        <f t="shared" si="5"/>
        <v>7</v>
      </c>
    </row>
    <row r="75" spans="1:17" ht="21.75" customHeight="1" x14ac:dyDescent="0.25">
      <c r="A75" s="11">
        <v>68</v>
      </c>
      <c r="B75" s="11" t="s">
        <v>129</v>
      </c>
      <c r="C75" s="12" t="s">
        <v>130</v>
      </c>
      <c r="D75" s="11" t="s">
        <v>61</v>
      </c>
      <c r="E75" s="15" t="s">
        <v>248</v>
      </c>
      <c r="F75" s="14">
        <v>0</v>
      </c>
      <c r="G75" s="55">
        <v>0</v>
      </c>
      <c r="H75" s="36"/>
      <c r="I75" s="47">
        <v>0</v>
      </c>
      <c r="J75" s="55">
        <v>0</v>
      </c>
      <c r="K75" s="36"/>
      <c r="L75" s="47">
        <v>0</v>
      </c>
      <c r="M75" s="55">
        <v>0</v>
      </c>
      <c r="N75" s="36"/>
      <c r="O75" s="7">
        <f t="shared" si="3"/>
        <v>0</v>
      </c>
      <c r="P75" s="61">
        <f t="shared" si="4"/>
        <v>0</v>
      </c>
      <c r="Q75" s="39">
        <f t="shared" si="5"/>
        <v>0</v>
      </c>
    </row>
    <row r="76" spans="1:17" ht="21.75" customHeight="1" x14ac:dyDescent="0.25">
      <c r="A76" s="11">
        <v>69</v>
      </c>
      <c r="B76" s="11" t="s">
        <v>131</v>
      </c>
      <c r="C76" s="12" t="s">
        <v>132</v>
      </c>
      <c r="D76" s="11" t="s">
        <v>61</v>
      </c>
      <c r="E76" s="15" t="s">
        <v>248</v>
      </c>
      <c r="F76" s="14">
        <v>0</v>
      </c>
      <c r="G76" s="55">
        <v>0</v>
      </c>
      <c r="H76" s="36"/>
      <c r="I76" s="47">
        <v>0</v>
      </c>
      <c r="J76" s="55">
        <v>0</v>
      </c>
      <c r="K76" s="36"/>
      <c r="L76" s="47">
        <v>0</v>
      </c>
      <c r="M76" s="55">
        <v>0</v>
      </c>
      <c r="N76" s="36"/>
      <c r="O76" s="7">
        <f t="shared" si="3"/>
        <v>0</v>
      </c>
      <c r="P76" s="61">
        <f t="shared" si="4"/>
        <v>0</v>
      </c>
      <c r="Q76" s="39">
        <f t="shared" si="5"/>
        <v>0</v>
      </c>
    </row>
    <row r="77" spans="1:17" ht="21.75" customHeight="1" x14ac:dyDescent="0.25">
      <c r="A77" s="11">
        <v>70</v>
      </c>
      <c r="B77" s="11" t="s">
        <v>133</v>
      </c>
      <c r="C77" s="12" t="s">
        <v>134</v>
      </c>
      <c r="D77" s="11" t="s">
        <v>61</v>
      </c>
      <c r="E77" s="15" t="s">
        <v>248</v>
      </c>
      <c r="F77" s="14">
        <v>0</v>
      </c>
      <c r="G77" s="55">
        <v>0</v>
      </c>
      <c r="H77" s="36"/>
      <c r="I77" s="47">
        <v>0</v>
      </c>
      <c r="J77" s="55">
        <v>0</v>
      </c>
      <c r="K77" s="36"/>
      <c r="L77" s="47">
        <v>0</v>
      </c>
      <c r="M77" s="55">
        <v>0</v>
      </c>
      <c r="N77" s="36"/>
      <c r="O77" s="7">
        <f t="shared" si="3"/>
        <v>0</v>
      </c>
      <c r="P77" s="61">
        <f t="shared" si="4"/>
        <v>0</v>
      </c>
      <c r="Q77" s="39">
        <f t="shared" si="5"/>
        <v>0</v>
      </c>
    </row>
    <row r="78" spans="1:17" ht="21" customHeight="1" x14ac:dyDescent="0.25">
      <c r="A78" s="11">
        <v>71</v>
      </c>
      <c r="B78" s="11" t="s">
        <v>135</v>
      </c>
      <c r="C78" s="12" t="s">
        <v>136</v>
      </c>
      <c r="D78" s="11" t="s">
        <v>61</v>
      </c>
      <c r="E78" s="15" t="s">
        <v>248</v>
      </c>
      <c r="F78" s="14">
        <v>0</v>
      </c>
      <c r="G78" s="55">
        <v>0</v>
      </c>
      <c r="H78" s="36"/>
      <c r="I78" s="47">
        <v>0</v>
      </c>
      <c r="J78" s="55">
        <v>0</v>
      </c>
      <c r="K78" s="36"/>
      <c r="L78" s="47">
        <v>0</v>
      </c>
      <c r="M78" s="55">
        <v>0</v>
      </c>
      <c r="N78" s="36"/>
      <c r="O78" s="7">
        <f t="shared" si="3"/>
        <v>0</v>
      </c>
      <c r="P78" s="61">
        <f t="shared" si="4"/>
        <v>0</v>
      </c>
      <c r="Q78" s="39">
        <f t="shared" si="5"/>
        <v>0</v>
      </c>
    </row>
    <row r="79" spans="1:17" ht="21" customHeight="1" x14ac:dyDescent="0.25">
      <c r="A79" s="11">
        <v>72</v>
      </c>
      <c r="B79" s="11" t="s">
        <v>137</v>
      </c>
      <c r="C79" s="12" t="s">
        <v>138</v>
      </c>
      <c r="D79" s="11" t="s">
        <v>74</v>
      </c>
      <c r="E79" s="11" t="s">
        <v>236</v>
      </c>
      <c r="F79" s="14">
        <v>0</v>
      </c>
      <c r="G79" s="55">
        <v>6</v>
      </c>
      <c r="H79" s="36">
        <v>4</v>
      </c>
      <c r="I79" s="47">
        <v>0</v>
      </c>
      <c r="J79" s="55">
        <v>13</v>
      </c>
      <c r="K79" s="36"/>
      <c r="L79" s="47">
        <v>1</v>
      </c>
      <c r="M79" s="55">
        <v>10</v>
      </c>
      <c r="N79" s="36"/>
      <c r="O79" s="7">
        <f t="shared" si="3"/>
        <v>1</v>
      </c>
      <c r="P79" s="61">
        <f t="shared" si="4"/>
        <v>29</v>
      </c>
      <c r="Q79" s="39">
        <f t="shared" si="5"/>
        <v>4</v>
      </c>
    </row>
    <row r="80" spans="1:17" ht="21" customHeight="1" x14ac:dyDescent="0.25">
      <c r="A80" s="11">
        <v>73</v>
      </c>
      <c r="B80" s="11" t="s">
        <v>139</v>
      </c>
      <c r="C80" s="12" t="s">
        <v>140</v>
      </c>
      <c r="D80" s="11" t="s">
        <v>5</v>
      </c>
      <c r="E80" s="15" t="s">
        <v>248</v>
      </c>
      <c r="F80" s="14">
        <v>0</v>
      </c>
      <c r="G80" s="55">
        <v>1</v>
      </c>
      <c r="H80" s="36"/>
      <c r="I80" s="47">
        <v>0</v>
      </c>
      <c r="J80" s="55">
        <v>1</v>
      </c>
      <c r="K80" s="36"/>
      <c r="L80" s="47">
        <v>0</v>
      </c>
      <c r="M80" s="55">
        <v>1</v>
      </c>
      <c r="N80" s="36"/>
      <c r="O80" s="7">
        <f t="shared" si="3"/>
        <v>0</v>
      </c>
      <c r="P80" s="61">
        <f t="shared" si="4"/>
        <v>3</v>
      </c>
      <c r="Q80" s="39">
        <f t="shared" si="5"/>
        <v>0</v>
      </c>
    </row>
    <row r="81" spans="1:17" ht="21" customHeight="1" x14ac:dyDescent="0.25">
      <c r="A81" s="11">
        <v>74</v>
      </c>
      <c r="B81" s="11" t="s">
        <v>141</v>
      </c>
      <c r="C81" s="12" t="s">
        <v>261</v>
      </c>
      <c r="D81" s="11" t="s">
        <v>61</v>
      </c>
      <c r="E81" s="11" t="s">
        <v>236</v>
      </c>
      <c r="F81" s="14">
        <v>0</v>
      </c>
      <c r="G81" s="55">
        <v>45</v>
      </c>
      <c r="H81" s="36"/>
      <c r="I81" s="47">
        <v>0</v>
      </c>
      <c r="J81" s="55">
        <v>35</v>
      </c>
      <c r="K81" s="36"/>
      <c r="L81" s="47">
        <v>25</v>
      </c>
      <c r="M81" s="55">
        <v>20</v>
      </c>
      <c r="N81" s="36">
        <v>30</v>
      </c>
      <c r="O81" s="7">
        <f t="shared" si="3"/>
        <v>25</v>
      </c>
      <c r="P81" s="61">
        <f t="shared" si="4"/>
        <v>100</v>
      </c>
      <c r="Q81" s="39">
        <f t="shared" si="5"/>
        <v>30</v>
      </c>
    </row>
    <row r="82" spans="1:17" ht="21" customHeight="1" x14ac:dyDescent="0.25">
      <c r="A82" s="11">
        <v>75</v>
      </c>
      <c r="B82" s="11" t="s">
        <v>142</v>
      </c>
      <c r="C82" s="12" t="s">
        <v>143</v>
      </c>
      <c r="D82" s="11" t="s">
        <v>61</v>
      </c>
      <c r="E82" s="11" t="s">
        <v>236</v>
      </c>
      <c r="F82" s="14">
        <v>0</v>
      </c>
      <c r="G82" s="55">
        <v>10</v>
      </c>
      <c r="H82" s="36"/>
      <c r="I82" s="47">
        <v>0</v>
      </c>
      <c r="J82" s="55">
        <v>8</v>
      </c>
      <c r="K82" s="36">
        <v>2</v>
      </c>
      <c r="L82" s="47">
        <v>1</v>
      </c>
      <c r="M82" s="55">
        <v>4</v>
      </c>
      <c r="N82" s="36">
        <v>6</v>
      </c>
      <c r="O82" s="7">
        <f t="shared" si="3"/>
        <v>1</v>
      </c>
      <c r="P82" s="61">
        <f t="shared" si="4"/>
        <v>22</v>
      </c>
      <c r="Q82" s="39">
        <f t="shared" si="5"/>
        <v>8</v>
      </c>
    </row>
    <row r="83" spans="1:17" ht="21" customHeight="1" x14ac:dyDescent="0.25">
      <c r="A83" s="11">
        <v>76</v>
      </c>
      <c r="B83" s="11" t="s">
        <v>144</v>
      </c>
      <c r="C83" s="12" t="s">
        <v>145</v>
      </c>
      <c r="D83" s="11" t="s">
        <v>61</v>
      </c>
      <c r="E83" s="11" t="s">
        <v>236</v>
      </c>
      <c r="F83" s="14">
        <v>0</v>
      </c>
      <c r="G83" s="55">
        <v>1</v>
      </c>
      <c r="H83" s="36"/>
      <c r="I83" s="47">
        <v>0</v>
      </c>
      <c r="J83" s="55">
        <v>1</v>
      </c>
      <c r="K83" s="36"/>
      <c r="L83" s="47">
        <v>0</v>
      </c>
      <c r="M83" s="55">
        <v>1</v>
      </c>
      <c r="N83" s="36"/>
      <c r="O83" s="7">
        <f t="shared" si="3"/>
        <v>0</v>
      </c>
      <c r="P83" s="61">
        <f t="shared" si="4"/>
        <v>3</v>
      </c>
      <c r="Q83" s="39">
        <f t="shared" si="5"/>
        <v>0</v>
      </c>
    </row>
    <row r="84" spans="1:17" ht="21" customHeight="1" x14ac:dyDescent="0.25">
      <c r="A84" s="11">
        <v>77</v>
      </c>
      <c r="B84" s="11" t="s">
        <v>146</v>
      </c>
      <c r="C84" s="12" t="s">
        <v>147</v>
      </c>
      <c r="D84" s="11" t="s">
        <v>61</v>
      </c>
      <c r="E84" s="11" t="s">
        <v>235</v>
      </c>
      <c r="F84" s="14">
        <v>0</v>
      </c>
      <c r="G84" s="55">
        <v>1</v>
      </c>
      <c r="H84" s="36"/>
      <c r="I84" s="47">
        <v>0</v>
      </c>
      <c r="J84" s="55">
        <v>3</v>
      </c>
      <c r="K84" s="36"/>
      <c r="L84" s="47">
        <v>0</v>
      </c>
      <c r="M84" s="55">
        <v>1</v>
      </c>
      <c r="N84" s="36"/>
      <c r="O84" s="7">
        <f t="shared" si="3"/>
        <v>0</v>
      </c>
      <c r="P84" s="61">
        <f t="shared" si="4"/>
        <v>5</v>
      </c>
      <c r="Q84" s="39">
        <f t="shared" si="5"/>
        <v>0</v>
      </c>
    </row>
    <row r="85" spans="1:17" ht="21.75" customHeight="1" x14ac:dyDescent="0.25">
      <c r="A85" s="11">
        <v>78</v>
      </c>
      <c r="B85" s="11" t="s">
        <v>148</v>
      </c>
      <c r="C85" s="12" t="s">
        <v>149</v>
      </c>
      <c r="D85" s="11" t="s">
        <v>61</v>
      </c>
      <c r="E85" s="11" t="s">
        <v>235</v>
      </c>
      <c r="F85" s="14">
        <v>1</v>
      </c>
      <c r="G85" s="55">
        <v>0</v>
      </c>
      <c r="H85" s="36">
        <v>1</v>
      </c>
      <c r="I85" s="47">
        <v>0</v>
      </c>
      <c r="J85" s="55">
        <v>1</v>
      </c>
      <c r="K85" s="36"/>
      <c r="L85" s="47">
        <v>1</v>
      </c>
      <c r="M85" s="55">
        <v>0</v>
      </c>
      <c r="N85" s="36">
        <v>1</v>
      </c>
      <c r="O85" s="7">
        <f t="shared" si="3"/>
        <v>2</v>
      </c>
      <c r="P85" s="61">
        <f t="shared" si="4"/>
        <v>1</v>
      </c>
      <c r="Q85" s="39">
        <f t="shared" si="5"/>
        <v>2</v>
      </c>
    </row>
    <row r="86" spans="1:17" ht="25.9" customHeight="1" x14ac:dyDescent="0.25">
      <c r="A86" s="11">
        <v>79</v>
      </c>
      <c r="B86" s="11" t="s">
        <v>150</v>
      </c>
      <c r="C86" s="18" t="s">
        <v>151</v>
      </c>
      <c r="D86" s="11" t="s">
        <v>61</v>
      </c>
      <c r="E86" s="11" t="s">
        <v>235</v>
      </c>
      <c r="F86" s="14">
        <v>0</v>
      </c>
      <c r="G86" s="55">
        <v>1</v>
      </c>
      <c r="H86" s="36"/>
      <c r="I86" s="47">
        <v>0</v>
      </c>
      <c r="J86" s="55">
        <v>1</v>
      </c>
      <c r="K86" s="36"/>
      <c r="L86" s="47">
        <v>0</v>
      </c>
      <c r="M86" s="55">
        <v>1</v>
      </c>
      <c r="N86" s="36"/>
      <c r="O86" s="7">
        <f t="shared" si="3"/>
        <v>0</v>
      </c>
      <c r="P86" s="61">
        <f t="shared" si="4"/>
        <v>3</v>
      </c>
      <c r="Q86" s="39">
        <f t="shared" si="5"/>
        <v>0</v>
      </c>
    </row>
    <row r="87" spans="1:17" ht="25.15" customHeight="1" x14ac:dyDescent="0.25">
      <c r="A87" s="11">
        <v>80</v>
      </c>
      <c r="B87" s="11" t="s">
        <v>152</v>
      </c>
      <c r="C87" s="17" t="s">
        <v>262</v>
      </c>
      <c r="D87" s="11" t="s">
        <v>61</v>
      </c>
      <c r="E87" s="11" t="s">
        <v>235</v>
      </c>
      <c r="F87" s="14">
        <v>0</v>
      </c>
      <c r="G87" s="55">
        <v>1</v>
      </c>
      <c r="H87" s="36"/>
      <c r="I87" s="47">
        <v>0</v>
      </c>
      <c r="J87" s="55">
        <v>2</v>
      </c>
      <c r="K87" s="36"/>
      <c r="L87" s="47">
        <v>1</v>
      </c>
      <c r="M87" s="55">
        <v>1</v>
      </c>
      <c r="N87" s="36"/>
      <c r="O87" s="7">
        <f t="shared" si="3"/>
        <v>1</v>
      </c>
      <c r="P87" s="61">
        <f t="shared" si="4"/>
        <v>4</v>
      </c>
      <c r="Q87" s="39">
        <f t="shared" si="5"/>
        <v>0</v>
      </c>
    </row>
    <row r="88" spans="1:17" ht="21.75" customHeight="1" x14ac:dyDescent="0.25">
      <c r="A88" s="11">
        <v>81</v>
      </c>
      <c r="B88" s="11" t="s">
        <v>153</v>
      </c>
      <c r="C88" s="19" t="s">
        <v>263</v>
      </c>
      <c r="D88" s="11" t="s">
        <v>61</v>
      </c>
      <c r="E88" s="11" t="s">
        <v>235</v>
      </c>
      <c r="F88" s="14">
        <v>0</v>
      </c>
      <c r="G88" s="55">
        <v>2</v>
      </c>
      <c r="H88" s="36"/>
      <c r="I88" s="47">
        <v>0</v>
      </c>
      <c r="J88" s="55">
        <v>2</v>
      </c>
      <c r="K88" s="36"/>
      <c r="L88" s="47">
        <v>0</v>
      </c>
      <c r="M88" s="55">
        <v>2</v>
      </c>
      <c r="N88" s="36"/>
      <c r="O88" s="7">
        <f t="shared" si="3"/>
        <v>0</v>
      </c>
      <c r="P88" s="61">
        <f t="shared" si="4"/>
        <v>6</v>
      </c>
      <c r="Q88" s="39">
        <f t="shared" si="5"/>
        <v>0</v>
      </c>
    </row>
    <row r="89" spans="1:17" ht="21.75" customHeight="1" x14ac:dyDescent="0.25">
      <c r="A89" s="11">
        <v>82</v>
      </c>
      <c r="B89" s="11" t="s">
        <v>154</v>
      </c>
      <c r="C89" s="20" t="s">
        <v>264</v>
      </c>
      <c r="D89" s="11" t="s">
        <v>61</v>
      </c>
      <c r="E89" s="11" t="s">
        <v>235</v>
      </c>
      <c r="F89" s="14">
        <v>0</v>
      </c>
      <c r="G89" s="55">
        <v>1</v>
      </c>
      <c r="H89" s="36"/>
      <c r="I89" s="47">
        <v>0</v>
      </c>
      <c r="J89" s="55">
        <v>1</v>
      </c>
      <c r="K89" s="36"/>
      <c r="L89" s="47">
        <v>0</v>
      </c>
      <c r="M89" s="55">
        <v>1</v>
      </c>
      <c r="N89" s="36"/>
      <c r="O89" s="7">
        <f t="shared" si="3"/>
        <v>0</v>
      </c>
      <c r="P89" s="61">
        <f t="shared" si="4"/>
        <v>3</v>
      </c>
      <c r="Q89" s="39">
        <f t="shared" si="5"/>
        <v>0</v>
      </c>
    </row>
    <row r="90" spans="1:17" ht="21.75" customHeight="1" x14ac:dyDescent="0.25">
      <c r="A90" s="11">
        <v>83</v>
      </c>
      <c r="B90" s="11" t="s">
        <v>155</v>
      </c>
      <c r="C90" s="12" t="s">
        <v>156</v>
      </c>
      <c r="D90" s="11" t="s">
        <v>61</v>
      </c>
      <c r="E90" s="11" t="s">
        <v>236</v>
      </c>
      <c r="F90" s="14">
        <v>0</v>
      </c>
      <c r="G90" s="55">
        <v>3</v>
      </c>
      <c r="H90" s="36"/>
      <c r="I90" s="47">
        <v>0</v>
      </c>
      <c r="J90" s="55">
        <v>3</v>
      </c>
      <c r="K90" s="36"/>
      <c r="L90" s="47">
        <v>1</v>
      </c>
      <c r="M90" s="55">
        <v>2</v>
      </c>
      <c r="N90" s="36">
        <v>1</v>
      </c>
      <c r="O90" s="7">
        <f t="shared" si="3"/>
        <v>1</v>
      </c>
      <c r="P90" s="61">
        <f t="shared" si="4"/>
        <v>8</v>
      </c>
      <c r="Q90" s="39">
        <f t="shared" si="5"/>
        <v>1</v>
      </c>
    </row>
    <row r="91" spans="1:17" ht="21.75" customHeight="1" x14ac:dyDescent="0.25">
      <c r="A91" s="11">
        <v>84</v>
      </c>
      <c r="B91" s="11" t="s">
        <v>157</v>
      </c>
      <c r="C91" s="12" t="s">
        <v>158</v>
      </c>
      <c r="D91" s="11" t="s">
        <v>61</v>
      </c>
      <c r="E91" s="11" t="s">
        <v>236</v>
      </c>
      <c r="F91" s="14">
        <v>0</v>
      </c>
      <c r="G91" s="55">
        <v>3</v>
      </c>
      <c r="H91" s="37"/>
      <c r="I91" s="47">
        <v>0</v>
      </c>
      <c r="J91" s="55">
        <v>3</v>
      </c>
      <c r="K91" s="37"/>
      <c r="L91" s="47">
        <v>1</v>
      </c>
      <c r="M91" s="55">
        <v>2</v>
      </c>
      <c r="N91" s="37"/>
      <c r="O91" s="7">
        <f t="shared" si="3"/>
        <v>1</v>
      </c>
      <c r="P91" s="61">
        <f t="shared" si="4"/>
        <v>8</v>
      </c>
      <c r="Q91" s="39">
        <f t="shared" si="5"/>
        <v>0</v>
      </c>
    </row>
    <row r="92" spans="1:17" ht="21.75" customHeight="1" x14ac:dyDescent="0.25">
      <c r="A92" s="11">
        <v>85</v>
      </c>
      <c r="B92" s="11" t="s">
        <v>159</v>
      </c>
      <c r="C92" s="12" t="s">
        <v>160</v>
      </c>
      <c r="D92" s="11" t="s">
        <v>61</v>
      </c>
      <c r="E92" s="11" t="s">
        <v>236</v>
      </c>
      <c r="F92" s="14">
        <v>0</v>
      </c>
      <c r="G92" s="55">
        <v>2</v>
      </c>
      <c r="H92" s="36"/>
      <c r="I92" s="47">
        <v>0</v>
      </c>
      <c r="J92" s="55">
        <v>2</v>
      </c>
      <c r="K92" s="36"/>
      <c r="L92" s="47">
        <v>0</v>
      </c>
      <c r="M92" s="55">
        <v>2</v>
      </c>
      <c r="N92" s="36"/>
      <c r="O92" s="7">
        <f t="shared" si="3"/>
        <v>0</v>
      </c>
      <c r="P92" s="61">
        <f t="shared" si="4"/>
        <v>6</v>
      </c>
      <c r="Q92" s="39">
        <f t="shared" si="5"/>
        <v>0</v>
      </c>
    </row>
    <row r="93" spans="1:17" ht="21.75" customHeight="1" x14ac:dyDescent="0.25">
      <c r="A93" s="11">
        <v>86</v>
      </c>
      <c r="B93" s="11" t="s">
        <v>161</v>
      </c>
      <c r="C93" s="12" t="s">
        <v>162</v>
      </c>
      <c r="D93" s="11" t="s">
        <v>61</v>
      </c>
      <c r="E93" s="11" t="s">
        <v>236</v>
      </c>
      <c r="F93" s="14">
        <v>0</v>
      </c>
      <c r="G93" s="55">
        <v>3</v>
      </c>
      <c r="H93" s="37"/>
      <c r="I93" s="47">
        <v>0</v>
      </c>
      <c r="J93" s="55">
        <v>3</v>
      </c>
      <c r="K93" s="37"/>
      <c r="L93" s="47">
        <v>0</v>
      </c>
      <c r="M93" s="55">
        <v>2</v>
      </c>
      <c r="N93" s="37"/>
      <c r="O93" s="7">
        <f t="shared" ref="O93:O115" si="6">F93+I93+L93</f>
        <v>0</v>
      </c>
      <c r="P93" s="61">
        <f t="shared" ref="P93:P115" si="7">G93+J93+M93</f>
        <v>8</v>
      </c>
      <c r="Q93" s="39">
        <f t="shared" ref="Q93:Q115" si="8">H93+K93+N93</f>
        <v>0</v>
      </c>
    </row>
    <row r="94" spans="1:17" ht="21.75" customHeight="1" x14ac:dyDescent="0.25">
      <c r="A94" s="11">
        <v>87</v>
      </c>
      <c r="B94" s="11" t="s">
        <v>163</v>
      </c>
      <c r="C94" s="12" t="s">
        <v>164</v>
      </c>
      <c r="D94" s="11" t="s">
        <v>61</v>
      </c>
      <c r="E94" s="11" t="s">
        <v>236</v>
      </c>
      <c r="F94" s="14">
        <v>0</v>
      </c>
      <c r="G94" s="55">
        <v>2</v>
      </c>
      <c r="H94" s="36">
        <v>1</v>
      </c>
      <c r="I94" s="47">
        <v>0</v>
      </c>
      <c r="J94" s="55">
        <v>1</v>
      </c>
      <c r="K94" s="36">
        <v>2</v>
      </c>
      <c r="L94" s="47">
        <v>1</v>
      </c>
      <c r="M94" s="55">
        <v>1</v>
      </c>
      <c r="N94" s="36">
        <v>2</v>
      </c>
      <c r="O94" s="7">
        <f t="shared" si="6"/>
        <v>1</v>
      </c>
      <c r="P94" s="61">
        <f t="shared" si="7"/>
        <v>4</v>
      </c>
      <c r="Q94" s="39">
        <f t="shared" si="8"/>
        <v>5</v>
      </c>
    </row>
    <row r="95" spans="1:17" ht="21.75" customHeight="1" x14ac:dyDescent="0.25">
      <c r="A95" s="11">
        <v>88</v>
      </c>
      <c r="B95" s="11" t="s">
        <v>165</v>
      </c>
      <c r="C95" s="12" t="s">
        <v>166</v>
      </c>
      <c r="D95" s="11" t="s">
        <v>167</v>
      </c>
      <c r="E95" s="11" t="s">
        <v>236</v>
      </c>
      <c r="F95" s="14">
        <v>0</v>
      </c>
      <c r="G95" s="55">
        <v>3</v>
      </c>
      <c r="H95" s="36"/>
      <c r="I95" s="47">
        <v>0</v>
      </c>
      <c r="J95" s="55">
        <v>3</v>
      </c>
      <c r="K95" s="36"/>
      <c r="L95" s="47">
        <v>1</v>
      </c>
      <c r="M95" s="55">
        <v>2</v>
      </c>
      <c r="N95" s="36">
        <v>1</v>
      </c>
      <c r="O95" s="7">
        <f t="shared" si="6"/>
        <v>1</v>
      </c>
      <c r="P95" s="61">
        <f t="shared" si="7"/>
        <v>8</v>
      </c>
      <c r="Q95" s="39">
        <f t="shared" si="8"/>
        <v>1</v>
      </c>
    </row>
    <row r="96" spans="1:17" ht="21.75" customHeight="1" x14ac:dyDescent="0.25">
      <c r="A96" s="11">
        <v>89</v>
      </c>
      <c r="B96" s="11" t="s">
        <v>168</v>
      </c>
      <c r="C96" s="12" t="s">
        <v>169</v>
      </c>
      <c r="D96" s="11" t="s">
        <v>167</v>
      </c>
      <c r="E96" s="11" t="s">
        <v>236</v>
      </c>
      <c r="F96" s="14">
        <v>0</v>
      </c>
      <c r="G96" s="55">
        <v>3</v>
      </c>
      <c r="H96" s="36"/>
      <c r="I96" s="47">
        <v>0</v>
      </c>
      <c r="J96" s="55">
        <v>3</v>
      </c>
      <c r="K96" s="36"/>
      <c r="L96" s="47">
        <v>1</v>
      </c>
      <c r="M96" s="55">
        <v>2</v>
      </c>
      <c r="N96" s="36">
        <v>1</v>
      </c>
      <c r="O96" s="7">
        <f t="shared" si="6"/>
        <v>1</v>
      </c>
      <c r="P96" s="61">
        <f t="shared" si="7"/>
        <v>8</v>
      </c>
      <c r="Q96" s="39">
        <f t="shared" si="8"/>
        <v>1</v>
      </c>
    </row>
    <row r="97" spans="1:17" ht="21.75" customHeight="1" x14ac:dyDescent="0.25">
      <c r="A97" s="11">
        <v>90</v>
      </c>
      <c r="B97" s="11" t="s">
        <v>170</v>
      </c>
      <c r="C97" s="12" t="s">
        <v>171</v>
      </c>
      <c r="D97" s="11" t="s">
        <v>61</v>
      </c>
      <c r="E97" s="11" t="s">
        <v>236</v>
      </c>
      <c r="F97" s="14">
        <v>0</v>
      </c>
      <c r="G97" s="55">
        <v>1</v>
      </c>
      <c r="H97" s="36">
        <v>1</v>
      </c>
      <c r="I97" s="47">
        <v>0</v>
      </c>
      <c r="J97" s="55">
        <v>2</v>
      </c>
      <c r="K97" s="36"/>
      <c r="L97" s="47">
        <v>1</v>
      </c>
      <c r="M97" s="55">
        <v>2</v>
      </c>
      <c r="N97" s="36"/>
      <c r="O97" s="7">
        <f t="shared" si="6"/>
        <v>1</v>
      </c>
      <c r="P97" s="61">
        <f t="shared" si="7"/>
        <v>5</v>
      </c>
      <c r="Q97" s="39">
        <f t="shared" si="8"/>
        <v>1</v>
      </c>
    </row>
    <row r="98" spans="1:17" ht="21.75" customHeight="1" x14ac:dyDescent="0.25">
      <c r="A98" s="11">
        <v>91</v>
      </c>
      <c r="B98" s="11" t="s">
        <v>172</v>
      </c>
      <c r="C98" s="12" t="s">
        <v>173</v>
      </c>
      <c r="D98" s="11" t="s">
        <v>61</v>
      </c>
      <c r="E98" s="11" t="s">
        <v>236</v>
      </c>
      <c r="F98" s="14">
        <v>0</v>
      </c>
      <c r="G98" s="55">
        <v>2</v>
      </c>
      <c r="H98" s="36"/>
      <c r="I98" s="47">
        <v>0</v>
      </c>
      <c r="J98" s="55">
        <v>1</v>
      </c>
      <c r="K98" s="36"/>
      <c r="L98" s="47">
        <v>0</v>
      </c>
      <c r="M98" s="55">
        <v>2</v>
      </c>
      <c r="N98" s="36"/>
      <c r="O98" s="7">
        <f t="shared" si="6"/>
        <v>0</v>
      </c>
      <c r="P98" s="61">
        <f t="shared" si="7"/>
        <v>5</v>
      </c>
      <c r="Q98" s="39">
        <f t="shared" si="8"/>
        <v>0</v>
      </c>
    </row>
    <row r="99" spans="1:17" ht="21.75" customHeight="1" x14ac:dyDescent="0.25">
      <c r="A99" s="11">
        <v>92</v>
      </c>
      <c r="B99" s="11" t="s">
        <v>174</v>
      </c>
      <c r="C99" s="12" t="s">
        <v>175</v>
      </c>
      <c r="D99" s="11" t="s">
        <v>61</v>
      </c>
      <c r="E99" s="11" t="s">
        <v>236</v>
      </c>
      <c r="F99" s="14">
        <v>0</v>
      </c>
      <c r="G99" s="55">
        <v>2</v>
      </c>
      <c r="H99" s="36">
        <v>3</v>
      </c>
      <c r="I99" s="47">
        <v>0</v>
      </c>
      <c r="J99" s="55">
        <v>2</v>
      </c>
      <c r="K99" s="36">
        <v>3</v>
      </c>
      <c r="L99" s="47">
        <v>0</v>
      </c>
      <c r="M99" s="55">
        <v>2</v>
      </c>
      <c r="N99" s="36">
        <v>3</v>
      </c>
      <c r="O99" s="7">
        <f t="shared" si="6"/>
        <v>0</v>
      </c>
      <c r="P99" s="61">
        <f t="shared" si="7"/>
        <v>6</v>
      </c>
      <c r="Q99" s="39">
        <f t="shared" si="8"/>
        <v>9</v>
      </c>
    </row>
    <row r="100" spans="1:17" ht="21.75" customHeight="1" x14ac:dyDescent="0.25">
      <c r="A100" s="11">
        <v>93</v>
      </c>
      <c r="B100" s="11" t="s">
        <v>176</v>
      </c>
      <c r="C100" s="12" t="s">
        <v>177</v>
      </c>
      <c r="D100" s="11" t="s">
        <v>61</v>
      </c>
      <c r="E100" s="11" t="s">
        <v>236</v>
      </c>
      <c r="F100" s="14">
        <v>0</v>
      </c>
      <c r="G100" s="55">
        <v>2</v>
      </c>
      <c r="H100" s="36"/>
      <c r="I100" s="47">
        <v>0</v>
      </c>
      <c r="J100" s="55">
        <v>2</v>
      </c>
      <c r="K100" s="36"/>
      <c r="L100" s="47">
        <v>0</v>
      </c>
      <c r="M100" s="55">
        <v>2</v>
      </c>
      <c r="N100" s="36"/>
      <c r="O100" s="7">
        <f t="shared" si="6"/>
        <v>0</v>
      </c>
      <c r="P100" s="61">
        <f t="shared" si="7"/>
        <v>6</v>
      </c>
      <c r="Q100" s="39">
        <f t="shared" si="8"/>
        <v>0</v>
      </c>
    </row>
    <row r="101" spans="1:17" ht="21.75" customHeight="1" x14ac:dyDescent="0.25">
      <c r="A101" s="11">
        <v>94</v>
      </c>
      <c r="B101" s="11" t="s">
        <v>178</v>
      </c>
      <c r="C101" s="12" t="s">
        <v>179</v>
      </c>
      <c r="D101" s="11" t="s">
        <v>61</v>
      </c>
      <c r="E101" s="11" t="s">
        <v>236</v>
      </c>
      <c r="F101" s="14">
        <v>0</v>
      </c>
      <c r="G101" s="55">
        <v>2</v>
      </c>
      <c r="H101" s="36"/>
      <c r="I101" s="47">
        <v>0</v>
      </c>
      <c r="J101" s="55">
        <v>1</v>
      </c>
      <c r="K101" s="36">
        <v>1</v>
      </c>
      <c r="L101" s="47">
        <v>0</v>
      </c>
      <c r="M101" s="55">
        <v>1</v>
      </c>
      <c r="N101" s="36">
        <v>1</v>
      </c>
      <c r="O101" s="7">
        <f t="shared" si="6"/>
        <v>0</v>
      </c>
      <c r="P101" s="61">
        <f t="shared" si="7"/>
        <v>4</v>
      </c>
      <c r="Q101" s="39">
        <f t="shared" si="8"/>
        <v>2</v>
      </c>
    </row>
    <row r="102" spans="1:17" ht="21.75" customHeight="1" x14ac:dyDescent="0.25">
      <c r="A102" s="11">
        <v>95</v>
      </c>
      <c r="B102" s="11" t="s">
        <v>180</v>
      </c>
      <c r="C102" s="12" t="s">
        <v>181</v>
      </c>
      <c r="D102" s="11" t="s">
        <v>61</v>
      </c>
      <c r="E102" s="11" t="s">
        <v>236</v>
      </c>
      <c r="F102" s="14">
        <v>0</v>
      </c>
      <c r="G102" s="55">
        <v>2</v>
      </c>
      <c r="H102" s="36">
        <v>1</v>
      </c>
      <c r="I102" s="47">
        <v>0</v>
      </c>
      <c r="J102" s="55">
        <v>3</v>
      </c>
      <c r="K102" s="36"/>
      <c r="L102" s="47">
        <v>0</v>
      </c>
      <c r="M102" s="55">
        <v>2</v>
      </c>
      <c r="N102" s="36">
        <v>1</v>
      </c>
      <c r="O102" s="7">
        <f t="shared" si="6"/>
        <v>0</v>
      </c>
      <c r="P102" s="61">
        <f t="shared" si="7"/>
        <v>7</v>
      </c>
      <c r="Q102" s="39">
        <f t="shared" si="8"/>
        <v>2</v>
      </c>
    </row>
    <row r="103" spans="1:17" ht="21.75" customHeight="1" x14ac:dyDescent="0.25">
      <c r="A103" s="11">
        <v>96</v>
      </c>
      <c r="B103" s="11" t="s">
        <v>182</v>
      </c>
      <c r="C103" s="12" t="s">
        <v>231</v>
      </c>
      <c r="D103" s="11" t="s">
        <v>183</v>
      </c>
      <c r="E103" s="11" t="s">
        <v>236</v>
      </c>
      <c r="F103" s="14">
        <v>0</v>
      </c>
      <c r="G103" s="55">
        <v>2</v>
      </c>
      <c r="H103" s="36"/>
      <c r="I103" s="47">
        <v>0</v>
      </c>
      <c r="J103" s="55">
        <v>2</v>
      </c>
      <c r="K103" s="36"/>
      <c r="L103" s="47">
        <v>0</v>
      </c>
      <c r="M103" s="55">
        <v>1</v>
      </c>
      <c r="N103" s="36">
        <v>1</v>
      </c>
      <c r="O103" s="7">
        <f t="shared" si="6"/>
        <v>0</v>
      </c>
      <c r="P103" s="61">
        <f t="shared" si="7"/>
        <v>5</v>
      </c>
      <c r="Q103" s="39">
        <f t="shared" si="8"/>
        <v>1</v>
      </c>
    </row>
    <row r="104" spans="1:17" ht="24.6" customHeight="1" x14ac:dyDescent="0.25">
      <c r="A104" s="11">
        <v>97</v>
      </c>
      <c r="B104" s="11" t="s">
        <v>184</v>
      </c>
      <c r="C104" s="17" t="s">
        <v>265</v>
      </c>
      <c r="D104" s="11" t="s">
        <v>61</v>
      </c>
      <c r="E104" s="11" t="s">
        <v>236</v>
      </c>
      <c r="F104" s="14">
        <v>0</v>
      </c>
      <c r="G104" s="55">
        <v>1</v>
      </c>
      <c r="H104" s="36"/>
      <c r="I104" s="47">
        <v>0</v>
      </c>
      <c r="J104" s="55">
        <v>1</v>
      </c>
      <c r="K104" s="36"/>
      <c r="L104" s="47">
        <v>0</v>
      </c>
      <c r="M104" s="55">
        <v>0</v>
      </c>
      <c r="N104" s="36">
        <v>1</v>
      </c>
      <c r="O104" s="7">
        <f t="shared" si="6"/>
        <v>0</v>
      </c>
      <c r="P104" s="61">
        <f t="shared" si="7"/>
        <v>2</v>
      </c>
      <c r="Q104" s="39">
        <f t="shared" si="8"/>
        <v>1</v>
      </c>
    </row>
    <row r="105" spans="1:17" ht="21.75" customHeight="1" x14ac:dyDescent="0.25">
      <c r="A105" s="11">
        <v>98</v>
      </c>
      <c r="B105" s="11" t="s">
        <v>185</v>
      </c>
      <c r="C105" s="12" t="s">
        <v>186</v>
      </c>
      <c r="D105" s="11" t="s">
        <v>126</v>
      </c>
      <c r="E105" s="11" t="s">
        <v>236</v>
      </c>
      <c r="F105" s="14">
        <v>0</v>
      </c>
      <c r="G105" s="55">
        <v>1</v>
      </c>
      <c r="H105" s="36"/>
      <c r="I105" s="47">
        <v>0</v>
      </c>
      <c r="J105" s="55">
        <v>1</v>
      </c>
      <c r="K105" s="36"/>
      <c r="L105" s="47">
        <v>1</v>
      </c>
      <c r="M105" s="55">
        <v>0</v>
      </c>
      <c r="N105" s="138">
        <v>1</v>
      </c>
      <c r="O105" s="7">
        <f t="shared" si="6"/>
        <v>1</v>
      </c>
      <c r="P105" s="61">
        <f t="shared" si="7"/>
        <v>2</v>
      </c>
      <c r="Q105" s="39">
        <f t="shared" si="8"/>
        <v>1</v>
      </c>
    </row>
    <row r="106" spans="1:17" ht="21.75" customHeight="1" x14ac:dyDescent="0.25">
      <c r="A106" s="11">
        <v>99</v>
      </c>
      <c r="B106" s="11" t="s">
        <v>187</v>
      </c>
      <c r="C106" s="17" t="s">
        <v>188</v>
      </c>
      <c r="D106" s="11" t="s">
        <v>5</v>
      </c>
      <c r="E106" s="11" t="s">
        <v>236</v>
      </c>
      <c r="F106" s="14">
        <v>1</v>
      </c>
      <c r="G106" s="55">
        <v>44</v>
      </c>
      <c r="H106" s="36"/>
      <c r="I106" s="47">
        <v>16</v>
      </c>
      <c r="J106" s="55">
        <v>39</v>
      </c>
      <c r="K106" s="36"/>
      <c r="L106" s="47">
        <v>5</v>
      </c>
      <c r="M106" s="55">
        <v>25</v>
      </c>
      <c r="N106" s="36"/>
      <c r="O106" s="7">
        <f t="shared" si="6"/>
        <v>22</v>
      </c>
      <c r="P106" s="61">
        <f t="shared" si="7"/>
        <v>108</v>
      </c>
      <c r="Q106" s="39">
        <f t="shared" si="8"/>
        <v>0</v>
      </c>
    </row>
    <row r="107" spans="1:17" ht="21.75" customHeight="1" x14ac:dyDescent="0.25">
      <c r="A107" s="11">
        <v>100</v>
      </c>
      <c r="B107" s="11" t="s">
        <v>189</v>
      </c>
      <c r="C107" s="12" t="s">
        <v>190</v>
      </c>
      <c r="D107" s="11" t="s">
        <v>191</v>
      </c>
      <c r="E107" s="11" t="s">
        <v>236</v>
      </c>
      <c r="F107" s="14">
        <v>34</v>
      </c>
      <c r="G107" s="55">
        <v>0</v>
      </c>
      <c r="H107" s="36">
        <v>30</v>
      </c>
      <c r="I107" s="47">
        <v>31</v>
      </c>
      <c r="J107" s="55">
        <v>0</v>
      </c>
      <c r="K107" s="36">
        <v>30</v>
      </c>
      <c r="L107" s="47">
        <v>35</v>
      </c>
      <c r="M107" s="55">
        <v>0</v>
      </c>
      <c r="N107" s="36">
        <v>36</v>
      </c>
      <c r="O107" s="7">
        <f t="shared" si="6"/>
        <v>100</v>
      </c>
      <c r="P107" s="61">
        <f t="shared" si="7"/>
        <v>0</v>
      </c>
      <c r="Q107" s="39">
        <f t="shared" si="8"/>
        <v>96</v>
      </c>
    </row>
    <row r="108" spans="1:17" ht="21.75" customHeight="1" x14ac:dyDescent="0.25">
      <c r="A108" s="11">
        <v>101</v>
      </c>
      <c r="B108" s="11" t="s">
        <v>192</v>
      </c>
      <c r="C108" s="12" t="s">
        <v>193</v>
      </c>
      <c r="D108" s="11" t="s">
        <v>74</v>
      </c>
      <c r="E108" s="11" t="s">
        <v>236</v>
      </c>
      <c r="F108" s="14">
        <v>0</v>
      </c>
      <c r="G108" s="55">
        <v>0</v>
      </c>
      <c r="H108" s="36">
        <v>4</v>
      </c>
      <c r="I108" s="47">
        <v>0</v>
      </c>
      <c r="J108" s="55">
        <v>0</v>
      </c>
      <c r="K108" s="36">
        <v>4</v>
      </c>
      <c r="L108" s="52">
        <v>0</v>
      </c>
      <c r="M108" s="60">
        <v>0</v>
      </c>
      <c r="N108" s="36">
        <v>4</v>
      </c>
      <c r="O108" s="7">
        <f t="shared" si="6"/>
        <v>0</v>
      </c>
      <c r="P108" s="61">
        <f t="shared" si="7"/>
        <v>0</v>
      </c>
      <c r="Q108" s="39">
        <f t="shared" si="8"/>
        <v>12</v>
      </c>
    </row>
    <row r="109" spans="1:17" ht="21.75" customHeight="1" x14ac:dyDescent="0.25">
      <c r="A109" s="11">
        <v>102</v>
      </c>
      <c r="B109" s="11" t="s">
        <v>194</v>
      </c>
      <c r="C109" s="12" t="s">
        <v>195</v>
      </c>
      <c r="D109" s="11" t="s">
        <v>5</v>
      </c>
      <c r="E109" s="11" t="s">
        <v>236</v>
      </c>
      <c r="F109" s="14">
        <v>1</v>
      </c>
      <c r="G109" s="55">
        <v>0</v>
      </c>
      <c r="H109" s="36">
        <v>1</v>
      </c>
      <c r="I109" s="47">
        <v>1</v>
      </c>
      <c r="J109" s="55">
        <v>0</v>
      </c>
      <c r="K109" s="36">
        <v>1</v>
      </c>
      <c r="L109" s="47">
        <v>1</v>
      </c>
      <c r="M109" s="55">
        <v>0</v>
      </c>
      <c r="N109" s="36">
        <v>1</v>
      </c>
      <c r="O109" s="7">
        <f t="shared" si="6"/>
        <v>3</v>
      </c>
      <c r="P109" s="61">
        <f t="shared" si="7"/>
        <v>0</v>
      </c>
      <c r="Q109" s="39">
        <f t="shared" si="8"/>
        <v>3</v>
      </c>
    </row>
    <row r="110" spans="1:17" ht="21.75" customHeight="1" x14ac:dyDescent="0.25">
      <c r="A110" s="11">
        <v>103</v>
      </c>
      <c r="B110" s="11" t="s">
        <v>196</v>
      </c>
      <c r="C110" s="12" t="s">
        <v>197</v>
      </c>
      <c r="D110" s="11" t="s">
        <v>5</v>
      </c>
      <c r="E110" s="11" t="s">
        <v>236</v>
      </c>
      <c r="F110" s="14">
        <v>1</v>
      </c>
      <c r="G110" s="55">
        <v>0</v>
      </c>
      <c r="H110" s="36">
        <v>1</v>
      </c>
      <c r="I110" s="47">
        <v>1</v>
      </c>
      <c r="J110" s="55">
        <v>0</v>
      </c>
      <c r="K110" s="36">
        <v>1</v>
      </c>
      <c r="L110" s="47">
        <v>1</v>
      </c>
      <c r="M110" s="55">
        <v>0</v>
      </c>
      <c r="N110" s="36">
        <v>1</v>
      </c>
      <c r="O110" s="7">
        <f t="shared" si="6"/>
        <v>3</v>
      </c>
      <c r="P110" s="61">
        <f t="shared" si="7"/>
        <v>0</v>
      </c>
      <c r="Q110" s="39">
        <f t="shared" si="8"/>
        <v>3</v>
      </c>
    </row>
    <row r="111" spans="1:17" ht="21.75" customHeight="1" x14ac:dyDescent="0.25">
      <c r="A111" s="11">
        <v>104</v>
      </c>
      <c r="B111" s="11" t="s">
        <v>198</v>
      </c>
      <c r="C111" s="12" t="s">
        <v>266</v>
      </c>
      <c r="D111" s="11" t="s">
        <v>5</v>
      </c>
      <c r="E111" s="11" t="s">
        <v>235</v>
      </c>
      <c r="F111" s="14">
        <v>0</v>
      </c>
      <c r="G111" s="55">
        <v>1</v>
      </c>
      <c r="H111" s="36"/>
      <c r="I111" s="47">
        <v>0</v>
      </c>
      <c r="J111" s="55">
        <v>1</v>
      </c>
      <c r="K111" s="36"/>
      <c r="L111" s="47">
        <v>0</v>
      </c>
      <c r="M111" s="55">
        <v>1</v>
      </c>
      <c r="N111" s="36"/>
      <c r="O111" s="7">
        <f t="shared" si="6"/>
        <v>0</v>
      </c>
      <c r="P111" s="61">
        <f t="shared" si="7"/>
        <v>3</v>
      </c>
      <c r="Q111" s="39">
        <f t="shared" si="8"/>
        <v>0</v>
      </c>
    </row>
    <row r="112" spans="1:17" ht="21.75" customHeight="1" x14ac:dyDescent="0.25">
      <c r="A112" s="11">
        <v>105</v>
      </c>
      <c r="B112" s="11" t="s">
        <v>199</v>
      </c>
      <c r="C112" s="12" t="s">
        <v>838</v>
      </c>
      <c r="D112" s="11" t="s">
        <v>839</v>
      </c>
      <c r="E112" s="11" t="s">
        <v>235</v>
      </c>
      <c r="F112" s="14">
        <v>50</v>
      </c>
      <c r="G112" s="55">
        <v>0</v>
      </c>
      <c r="H112" s="36">
        <v>1</v>
      </c>
      <c r="I112" s="47">
        <v>50</v>
      </c>
      <c r="J112" s="55">
        <v>0</v>
      </c>
      <c r="K112" s="36">
        <v>1</v>
      </c>
      <c r="L112" s="47">
        <v>50</v>
      </c>
      <c r="M112" s="55">
        <v>0</v>
      </c>
      <c r="N112" s="36">
        <v>1</v>
      </c>
      <c r="O112" s="7">
        <f t="shared" si="6"/>
        <v>150</v>
      </c>
      <c r="P112" s="61">
        <f t="shared" si="7"/>
        <v>0</v>
      </c>
      <c r="Q112" s="39">
        <f t="shared" si="8"/>
        <v>3</v>
      </c>
    </row>
    <row r="113" spans="1:17" ht="21.75" customHeight="1" x14ac:dyDescent="0.25">
      <c r="A113" s="11">
        <v>106</v>
      </c>
      <c r="B113" s="11" t="s">
        <v>267</v>
      </c>
      <c r="C113" s="12" t="s">
        <v>234</v>
      </c>
      <c r="D113" s="11" t="s">
        <v>200</v>
      </c>
      <c r="E113" s="15" t="s">
        <v>248</v>
      </c>
      <c r="F113" s="14">
        <v>0</v>
      </c>
      <c r="G113" s="55">
        <v>0</v>
      </c>
      <c r="H113" s="36">
        <v>5</v>
      </c>
      <c r="I113" s="47">
        <v>0</v>
      </c>
      <c r="J113" s="55">
        <v>0</v>
      </c>
      <c r="K113" s="36">
        <v>5</v>
      </c>
      <c r="L113" s="47">
        <v>0</v>
      </c>
      <c r="M113" s="55">
        <v>0</v>
      </c>
      <c r="N113" s="36">
        <v>5</v>
      </c>
      <c r="O113" s="7">
        <f t="shared" si="6"/>
        <v>0</v>
      </c>
      <c r="P113" s="61">
        <f t="shared" si="7"/>
        <v>0</v>
      </c>
      <c r="Q113" s="39">
        <f t="shared" si="8"/>
        <v>15</v>
      </c>
    </row>
    <row r="114" spans="1:17" ht="21.75" customHeight="1" x14ac:dyDescent="0.25">
      <c r="A114" s="11">
        <v>107</v>
      </c>
      <c r="B114" s="11" t="s">
        <v>201</v>
      </c>
      <c r="C114" s="12" t="s">
        <v>202</v>
      </c>
      <c r="D114" s="11" t="s">
        <v>5</v>
      </c>
      <c r="E114" s="15" t="s">
        <v>248</v>
      </c>
      <c r="F114" s="14">
        <v>5</v>
      </c>
      <c r="G114" s="55">
        <v>30</v>
      </c>
      <c r="H114" s="36"/>
      <c r="I114" s="47">
        <v>10</v>
      </c>
      <c r="J114" s="55">
        <v>30</v>
      </c>
      <c r="K114" s="36"/>
      <c r="L114" s="47">
        <v>23</v>
      </c>
      <c r="M114" s="55">
        <v>0</v>
      </c>
      <c r="N114" s="36">
        <v>30</v>
      </c>
      <c r="O114" s="7">
        <f t="shared" si="6"/>
        <v>38</v>
      </c>
      <c r="P114" s="61">
        <f t="shared" si="7"/>
        <v>60</v>
      </c>
      <c r="Q114" s="39">
        <f t="shared" si="8"/>
        <v>30</v>
      </c>
    </row>
    <row r="115" spans="1:17" ht="21.75" customHeight="1" x14ac:dyDescent="0.25">
      <c r="A115" s="11">
        <v>108</v>
      </c>
      <c r="B115" s="11" t="s">
        <v>203</v>
      </c>
      <c r="C115" s="12" t="s">
        <v>204</v>
      </c>
      <c r="D115" s="11" t="s">
        <v>5</v>
      </c>
      <c r="E115" s="11" t="s">
        <v>235</v>
      </c>
      <c r="F115" s="14">
        <v>0</v>
      </c>
      <c r="G115" s="55">
        <v>0</v>
      </c>
      <c r="H115" s="36"/>
      <c r="I115" s="47">
        <v>0</v>
      </c>
      <c r="J115" s="55">
        <v>0</v>
      </c>
      <c r="K115" s="36"/>
      <c r="L115" s="47">
        <v>0</v>
      </c>
      <c r="M115" s="55">
        <v>1</v>
      </c>
      <c r="N115" s="36"/>
      <c r="O115" s="7">
        <f t="shared" si="6"/>
        <v>0</v>
      </c>
      <c r="P115" s="61">
        <f t="shared" si="7"/>
        <v>1</v>
      </c>
      <c r="Q115" s="39">
        <f t="shared" si="8"/>
        <v>0</v>
      </c>
    </row>
    <row r="116" spans="1:17" ht="21.75" customHeight="1" x14ac:dyDescent="0.25">
      <c r="A116" s="8" t="s">
        <v>268</v>
      </c>
      <c r="B116" s="8"/>
      <c r="C116" s="229" t="s">
        <v>269</v>
      </c>
      <c r="D116" s="230"/>
      <c r="E116" s="230"/>
      <c r="F116" s="230"/>
      <c r="G116" s="231"/>
      <c r="H116" s="36"/>
      <c r="I116" s="2"/>
      <c r="J116" s="33"/>
      <c r="K116" s="36"/>
      <c r="L116" s="2"/>
      <c r="M116" s="33"/>
      <c r="N116" s="36"/>
      <c r="O116" s="7"/>
      <c r="P116" s="61"/>
      <c r="Q116" s="39"/>
    </row>
    <row r="117" spans="1:17" ht="31.15" customHeight="1" x14ac:dyDescent="0.25">
      <c r="A117" s="21">
        <v>109</v>
      </c>
      <c r="B117" s="21" t="s">
        <v>205</v>
      </c>
      <c r="C117" s="12" t="s">
        <v>270</v>
      </c>
      <c r="D117" s="11" t="s">
        <v>61</v>
      </c>
      <c r="E117" s="11" t="s">
        <v>235</v>
      </c>
      <c r="F117" s="14">
        <v>0</v>
      </c>
      <c r="G117" s="55">
        <v>0</v>
      </c>
      <c r="H117" s="36"/>
      <c r="I117" s="47">
        <v>0</v>
      </c>
      <c r="J117" s="55">
        <v>0</v>
      </c>
      <c r="K117" s="36"/>
      <c r="L117" s="47">
        <v>0</v>
      </c>
      <c r="M117" s="55">
        <v>0</v>
      </c>
      <c r="N117" s="36"/>
      <c r="O117" s="7">
        <f>F117+I117+L117</f>
        <v>0</v>
      </c>
      <c r="P117" s="61">
        <f>G117+J117+M117</f>
        <v>0</v>
      </c>
      <c r="Q117" s="39">
        <f>H117+K117+N117</f>
        <v>0</v>
      </c>
    </row>
    <row r="118" spans="1:17" ht="21" customHeight="1" x14ac:dyDescent="0.25">
      <c r="A118" s="21">
        <v>110</v>
      </c>
      <c r="B118" s="21" t="s">
        <v>206</v>
      </c>
      <c r="C118" s="9" t="s">
        <v>271</v>
      </c>
      <c r="D118" s="11" t="s">
        <v>61</v>
      </c>
      <c r="E118" s="11" t="s">
        <v>235</v>
      </c>
      <c r="F118" s="14">
        <v>0</v>
      </c>
      <c r="G118" s="55">
        <v>0</v>
      </c>
      <c r="H118" s="36"/>
      <c r="I118" s="47">
        <v>0</v>
      </c>
      <c r="J118" s="55">
        <v>0</v>
      </c>
      <c r="K118" s="36"/>
      <c r="L118" s="47">
        <v>0</v>
      </c>
      <c r="M118" s="55">
        <v>0</v>
      </c>
      <c r="N118" s="36"/>
      <c r="O118" s="7">
        <f t="shared" ref="O118:O122" si="9">F118+I118+L118</f>
        <v>0</v>
      </c>
      <c r="P118" s="61">
        <f t="shared" ref="P118:P122" si="10">G118+J118+M118</f>
        <v>0</v>
      </c>
      <c r="Q118" s="39">
        <f t="shared" ref="Q118:Q122" si="11">H118+K118+N118</f>
        <v>0</v>
      </c>
    </row>
    <row r="119" spans="1:17" ht="31.15" customHeight="1" x14ac:dyDescent="0.25">
      <c r="A119" s="21">
        <v>111</v>
      </c>
      <c r="B119" s="21" t="s">
        <v>272</v>
      </c>
      <c r="C119" s="9" t="s">
        <v>273</v>
      </c>
      <c r="D119" s="11" t="s">
        <v>61</v>
      </c>
      <c r="E119" s="11" t="s">
        <v>235</v>
      </c>
      <c r="F119" s="14">
        <v>0</v>
      </c>
      <c r="G119" s="55">
        <v>0</v>
      </c>
      <c r="H119" s="36"/>
      <c r="I119" s="47">
        <v>0</v>
      </c>
      <c r="J119" s="55">
        <v>0</v>
      </c>
      <c r="K119" s="36"/>
      <c r="L119" s="47">
        <v>0</v>
      </c>
      <c r="M119" s="55">
        <v>0</v>
      </c>
      <c r="N119" s="36"/>
      <c r="O119" s="7">
        <f t="shared" si="9"/>
        <v>0</v>
      </c>
      <c r="P119" s="61">
        <f t="shared" si="10"/>
        <v>0</v>
      </c>
      <c r="Q119" s="39">
        <f t="shared" si="11"/>
        <v>0</v>
      </c>
    </row>
    <row r="120" spans="1:17" ht="31.15" customHeight="1" x14ac:dyDescent="0.25">
      <c r="A120" s="21">
        <v>112</v>
      </c>
      <c r="B120" s="21" t="s">
        <v>274</v>
      </c>
      <c r="C120" s="12" t="s">
        <v>275</v>
      </c>
      <c r="D120" s="11" t="s">
        <v>61</v>
      </c>
      <c r="E120" s="11" t="s">
        <v>235</v>
      </c>
      <c r="F120" s="14">
        <v>0</v>
      </c>
      <c r="G120" s="55">
        <v>0</v>
      </c>
      <c r="H120" s="36"/>
      <c r="I120" s="47">
        <v>0</v>
      </c>
      <c r="J120" s="55">
        <v>0</v>
      </c>
      <c r="K120" s="36"/>
      <c r="L120" s="47">
        <v>0</v>
      </c>
      <c r="M120" s="55">
        <v>0</v>
      </c>
      <c r="N120" s="36"/>
      <c r="O120" s="7">
        <f t="shared" si="9"/>
        <v>0</v>
      </c>
      <c r="P120" s="61">
        <f t="shared" si="10"/>
        <v>0</v>
      </c>
      <c r="Q120" s="39">
        <f t="shared" si="11"/>
        <v>0</v>
      </c>
    </row>
    <row r="121" spans="1:17" ht="22.15" customHeight="1" x14ac:dyDescent="0.25">
      <c r="A121" s="21">
        <v>113</v>
      </c>
      <c r="B121" s="21" t="s">
        <v>276</v>
      </c>
      <c r="C121" s="9" t="s">
        <v>277</v>
      </c>
      <c r="D121" s="11" t="s">
        <v>61</v>
      </c>
      <c r="E121" s="11" t="s">
        <v>235</v>
      </c>
      <c r="F121" s="14">
        <v>0</v>
      </c>
      <c r="G121" s="55">
        <v>0</v>
      </c>
      <c r="H121" s="36"/>
      <c r="I121" s="47">
        <v>0</v>
      </c>
      <c r="J121" s="55">
        <v>0</v>
      </c>
      <c r="K121" s="36"/>
      <c r="L121" s="47">
        <v>0</v>
      </c>
      <c r="M121" s="55">
        <v>0</v>
      </c>
      <c r="N121" s="36"/>
      <c r="O121" s="7">
        <f t="shared" si="9"/>
        <v>0</v>
      </c>
      <c r="P121" s="61">
        <f t="shared" si="10"/>
        <v>0</v>
      </c>
      <c r="Q121" s="39">
        <f t="shared" si="11"/>
        <v>0</v>
      </c>
    </row>
    <row r="122" spans="1:17" ht="31.15" customHeight="1" x14ac:dyDescent="0.25">
      <c r="A122" s="21">
        <v>114</v>
      </c>
      <c r="B122" s="21" t="s">
        <v>278</v>
      </c>
      <c r="C122" s="9" t="s">
        <v>279</v>
      </c>
      <c r="D122" s="11" t="s">
        <v>61</v>
      </c>
      <c r="E122" s="11" t="s">
        <v>235</v>
      </c>
      <c r="F122" s="14">
        <v>0</v>
      </c>
      <c r="G122" s="55">
        <v>0</v>
      </c>
      <c r="H122" s="36"/>
      <c r="I122" s="47">
        <v>0</v>
      </c>
      <c r="J122" s="55">
        <v>0</v>
      </c>
      <c r="K122" s="36"/>
      <c r="L122" s="51">
        <v>0</v>
      </c>
      <c r="M122" s="59">
        <v>0</v>
      </c>
      <c r="N122" s="36"/>
      <c r="O122" s="7">
        <f t="shared" si="9"/>
        <v>0</v>
      </c>
      <c r="P122" s="61">
        <f t="shared" si="10"/>
        <v>0</v>
      </c>
      <c r="Q122" s="39">
        <f t="shared" si="11"/>
        <v>0</v>
      </c>
    </row>
    <row r="123" spans="1:17" ht="21.75" customHeight="1" x14ac:dyDescent="0.3">
      <c r="A123" s="22"/>
      <c r="B123" s="23"/>
      <c r="C123" s="23"/>
      <c r="D123" s="23"/>
      <c r="E123" s="23"/>
      <c r="F123" s="23"/>
      <c r="G123" s="57"/>
      <c r="I123" s="1"/>
      <c r="L123" s="1"/>
      <c r="O123" s="4"/>
    </row>
    <row r="124" spans="1:17" ht="21.75" customHeight="1" x14ac:dyDescent="0.3">
      <c r="A124" s="22"/>
      <c r="B124" s="23"/>
      <c r="C124" s="23"/>
      <c r="D124" s="23"/>
      <c r="E124" s="23"/>
      <c r="F124" s="23"/>
      <c r="G124" s="57"/>
      <c r="I124" s="1"/>
      <c r="L124" s="1"/>
      <c r="O124" s="4"/>
    </row>
    <row r="125" spans="1:17" ht="21.75" customHeight="1" x14ac:dyDescent="0.3">
      <c r="A125" s="22"/>
      <c r="B125" s="23"/>
      <c r="C125" s="23"/>
      <c r="D125" s="23"/>
      <c r="E125" s="23"/>
      <c r="F125" s="23"/>
      <c r="G125" s="57"/>
      <c r="I125" s="1"/>
      <c r="L125" s="1"/>
      <c r="O125" s="4"/>
    </row>
    <row r="126" spans="1:17" ht="21.75" customHeight="1" x14ac:dyDescent="0.3">
      <c r="A126" s="22"/>
      <c r="B126" s="23"/>
      <c r="C126" s="23"/>
      <c r="D126" s="23"/>
      <c r="E126" s="23"/>
      <c r="F126" s="23"/>
      <c r="G126" s="57"/>
      <c r="I126" s="1"/>
      <c r="L126" s="1"/>
      <c r="O126" s="4"/>
    </row>
    <row r="127" spans="1:17" ht="21.75" customHeight="1" x14ac:dyDescent="0.3">
      <c r="A127" s="22"/>
      <c r="B127" s="23"/>
      <c r="C127" s="23"/>
      <c r="D127" s="23"/>
      <c r="E127" s="23"/>
      <c r="F127" s="23"/>
      <c r="G127" s="57"/>
      <c r="I127" s="1"/>
      <c r="L127" s="1"/>
      <c r="O127" s="4"/>
    </row>
  </sheetData>
  <mergeCells count="14">
    <mergeCell ref="G2:Q2"/>
    <mergeCell ref="C116:G116"/>
    <mergeCell ref="A3:G3"/>
    <mergeCell ref="E4:E5"/>
    <mergeCell ref="F4:H4"/>
    <mergeCell ref="B27:Q27"/>
    <mergeCell ref="B6:Q6"/>
    <mergeCell ref="I4:K4"/>
    <mergeCell ref="L4:N4"/>
    <mergeCell ref="O4:Q4"/>
    <mergeCell ref="A4:A5"/>
    <mergeCell ref="B4:B5"/>
    <mergeCell ref="C4:C5"/>
    <mergeCell ref="D4:D5"/>
  </mergeCells>
  <pageMargins left="0.52500000000000002" right="0.45833333333333331" top="0.48333333333333334" bottom="0.4333333333333333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31"/>
  <sheetViews>
    <sheetView view="pageLayout" topLeftCell="A97" workbookViewId="0">
      <selection activeCell="C117" sqref="C117"/>
    </sheetView>
  </sheetViews>
  <sheetFormatPr defaultColWidth="8.83203125" defaultRowHeight="20.45" customHeight="1" x14ac:dyDescent="0.25"/>
  <cols>
    <col min="1" max="1" width="5.1640625" style="4" customWidth="1"/>
    <col min="2" max="2" width="12.1640625" style="4" customWidth="1"/>
    <col min="3" max="3" width="28.1640625" style="4" customWidth="1"/>
    <col min="4" max="5" width="7.33203125" style="4" customWidth="1"/>
    <col min="6" max="6" width="7.83203125" style="4" customWidth="1"/>
    <col min="7" max="7" width="7.83203125" style="53" customWidth="1"/>
    <col min="8" max="8" width="7.83203125" style="34" customWidth="1"/>
    <col min="9" max="9" width="7.83203125" style="3" customWidth="1"/>
    <col min="10" max="10" width="7.83203125" style="32" customWidth="1"/>
    <col min="11" max="11" width="7.83203125" style="34" customWidth="1"/>
    <col min="12" max="12" width="7.83203125" style="3" customWidth="1"/>
    <col min="13" max="13" width="7.83203125" style="32" customWidth="1"/>
    <col min="14" max="14" width="7.83203125" style="34" customWidth="1"/>
    <col min="15" max="15" width="7.83203125" style="5" customWidth="1"/>
    <col min="16" max="16" width="7.83203125" style="53" customWidth="1"/>
    <col min="17" max="17" width="7.83203125" style="38" customWidth="1"/>
    <col min="18" max="16384" width="8.83203125" style="4"/>
  </cols>
  <sheetData>
    <row r="1" spans="1:18" ht="20.45" customHeight="1" x14ac:dyDescent="0.25">
      <c r="A1" s="4" t="s">
        <v>830</v>
      </c>
    </row>
    <row r="2" spans="1:18" ht="20.45" customHeight="1" x14ac:dyDescent="0.25">
      <c r="A2" s="6" t="s">
        <v>296</v>
      </c>
      <c r="G2" s="212" t="s">
        <v>824</v>
      </c>
      <c r="H2" s="212"/>
      <c r="I2" s="212"/>
      <c r="J2" s="212"/>
      <c r="K2" s="212"/>
      <c r="L2" s="212"/>
      <c r="M2" s="212"/>
      <c r="N2" s="212"/>
      <c r="O2" s="212"/>
      <c r="P2" s="212"/>
      <c r="Q2" s="212"/>
    </row>
    <row r="3" spans="1:18" ht="20.45" customHeight="1" x14ac:dyDescent="0.3">
      <c r="A3" s="226"/>
      <c r="B3" s="226"/>
      <c r="C3" s="226"/>
      <c r="D3" s="226"/>
      <c r="E3" s="226"/>
      <c r="F3" s="261"/>
      <c r="G3" s="261"/>
    </row>
    <row r="4" spans="1:18" ht="20.45" customHeight="1" x14ac:dyDescent="0.3">
      <c r="A4" s="262" t="s">
        <v>0</v>
      </c>
      <c r="B4" s="262" t="s">
        <v>242</v>
      </c>
      <c r="C4" s="262" t="s">
        <v>239</v>
      </c>
      <c r="D4" s="262" t="s">
        <v>1</v>
      </c>
      <c r="E4" s="262" t="s">
        <v>243</v>
      </c>
      <c r="F4" s="264" t="s">
        <v>286</v>
      </c>
      <c r="G4" s="264"/>
      <c r="H4" s="264"/>
      <c r="I4" s="264" t="s">
        <v>287</v>
      </c>
      <c r="J4" s="264"/>
      <c r="K4" s="264"/>
      <c r="L4" s="264" t="s">
        <v>288</v>
      </c>
      <c r="M4" s="264"/>
      <c r="N4" s="264"/>
      <c r="O4" s="265" t="s">
        <v>295</v>
      </c>
      <c r="P4" s="265"/>
      <c r="Q4" s="265"/>
    </row>
    <row r="5" spans="1:18" ht="44.45" customHeight="1" x14ac:dyDescent="0.25">
      <c r="A5" s="262"/>
      <c r="B5" s="262"/>
      <c r="C5" s="262"/>
      <c r="D5" s="262"/>
      <c r="E5" s="262"/>
      <c r="F5" s="194" t="s">
        <v>967</v>
      </c>
      <c r="G5" s="54" t="s">
        <v>210</v>
      </c>
      <c r="H5" s="35" t="s">
        <v>283</v>
      </c>
      <c r="I5" s="194" t="s">
        <v>967</v>
      </c>
      <c r="J5" s="54" t="s">
        <v>210</v>
      </c>
      <c r="K5" s="35" t="s">
        <v>283</v>
      </c>
      <c r="L5" s="194" t="s">
        <v>967</v>
      </c>
      <c r="M5" s="54" t="s">
        <v>210</v>
      </c>
      <c r="N5" s="35" t="s">
        <v>283</v>
      </c>
      <c r="O5" s="194" t="s">
        <v>967</v>
      </c>
      <c r="P5" s="54" t="s">
        <v>210</v>
      </c>
      <c r="Q5" s="35" t="s">
        <v>283</v>
      </c>
    </row>
    <row r="6" spans="1:18" ht="20.45" customHeight="1" x14ac:dyDescent="0.25">
      <c r="A6" s="8" t="s">
        <v>2</v>
      </c>
      <c r="B6" s="223" t="s">
        <v>3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5"/>
    </row>
    <row r="7" spans="1:18" ht="20.45" customHeight="1" x14ac:dyDescent="0.25">
      <c r="A7" s="11">
        <v>1</v>
      </c>
      <c r="B7" s="11" t="s">
        <v>297</v>
      </c>
      <c r="C7" s="12" t="s">
        <v>244</v>
      </c>
      <c r="D7" s="11" t="s">
        <v>5</v>
      </c>
      <c r="E7" s="11" t="s">
        <v>236</v>
      </c>
      <c r="F7" s="46">
        <v>0</v>
      </c>
      <c r="G7" s="55">
        <v>1</v>
      </c>
      <c r="H7" s="36"/>
      <c r="I7" s="46">
        <v>0</v>
      </c>
      <c r="J7" s="55">
        <v>1</v>
      </c>
      <c r="K7" s="36"/>
      <c r="L7" s="46">
        <v>0</v>
      </c>
      <c r="M7" s="55">
        <v>1</v>
      </c>
      <c r="N7" s="36"/>
      <c r="O7" s="7">
        <f>F7+I7+L7</f>
        <v>0</v>
      </c>
      <c r="P7" s="61">
        <f>G7+J7+M7</f>
        <v>3</v>
      </c>
      <c r="Q7" s="39">
        <f>H7+K7+N7</f>
        <v>0</v>
      </c>
    </row>
    <row r="8" spans="1:18" ht="20.45" customHeight="1" x14ac:dyDescent="0.25">
      <c r="A8" s="11">
        <v>2</v>
      </c>
      <c r="B8" s="11" t="s">
        <v>298</v>
      </c>
      <c r="C8" s="12" t="s">
        <v>7</v>
      </c>
      <c r="D8" s="11" t="s">
        <v>5</v>
      </c>
      <c r="E8" s="11" t="s">
        <v>236</v>
      </c>
      <c r="F8" s="46">
        <v>0</v>
      </c>
      <c r="G8" s="55">
        <v>28</v>
      </c>
      <c r="H8" s="36">
        <v>30</v>
      </c>
      <c r="I8" s="46">
        <v>0</v>
      </c>
      <c r="J8" s="55">
        <v>28</v>
      </c>
      <c r="K8" s="36">
        <v>30</v>
      </c>
      <c r="L8" s="46">
        <v>1</v>
      </c>
      <c r="M8" s="55">
        <v>37</v>
      </c>
      <c r="N8" s="36">
        <v>35</v>
      </c>
      <c r="O8" s="7">
        <f t="shared" ref="O8:Q27" si="0">F8+I8+L8</f>
        <v>1</v>
      </c>
      <c r="P8" s="61">
        <f t="shared" si="0"/>
        <v>93</v>
      </c>
      <c r="Q8" s="39">
        <f t="shared" si="0"/>
        <v>95</v>
      </c>
    </row>
    <row r="9" spans="1:18" ht="20.45" customHeight="1" x14ac:dyDescent="0.25">
      <c r="A9" s="11">
        <v>3</v>
      </c>
      <c r="B9" s="11" t="s">
        <v>299</v>
      </c>
      <c r="C9" s="12" t="s">
        <v>9</v>
      </c>
      <c r="D9" s="11" t="s">
        <v>5</v>
      </c>
      <c r="E9" s="11" t="s">
        <v>236</v>
      </c>
      <c r="F9" s="46">
        <v>0</v>
      </c>
      <c r="G9" s="55">
        <v>1</v>
      </c>
      <c r="H9" s="36"/>
      <c r="I9" s="46">
        <v>0</v>
      </c>
      <c r="J9" s="55">
        <v>1</v>
      </c>
      <c r="K9" s="36"/>
      <c r="L9" s="46">
        <v>0</v>
      </c>
      <c r="M9" s="55">
        <v>1</v>
      </c>
      <c r="N9" s="36"/>
      <c r="O9" s="7">
        <f t="shared" si="0"/>
        <v>0</v>
      </c>
      <c r="P9" s="61">
        <f t="shared" si="0"/>
        <v>3</v>
      </c>
      <c r="Q9" s="39">
        <f t="shared" si="0"/>
        <v>0</v>
      </c>
    </row>
    <row r="10" spans="1:18" ht="20.45" customHeight="1" x14ac:dyDescent="0.25">
      <c r="A10" s="11">
        <v>4</v>
      </c>
      <c r="B10" s="11" t="s">
        <v>300</v>
      </c>
      <c r="C10" s="12" t="s">
        <v>245</v>
      </c>
      <c r="D10" s="11" t="s">
        <v>5</v>
      </c>
      <c r="E10" s="11" t="s">
        <v>236</v>
      </c>
      <c r="F10" s="46">
        <v>0</v>
      </c>
      <c r="G10" s="55">
        <v>1</v>
      </c>
      <c r="H10" s="36"/>
      <c r="I10" s="46">
        <v>0</v>
      </c>
      <c r="J10" s="55">
        <v>1</v>
      </c>
      <c r="K10" s="36"/>
      <c r="L10" s="46">
        <v>0</v>
      </c>
      <c r="M10" s="55">
        <v>1</v>
      </c>
      <c r="N10" s="36"/>
      <c r="O10" s="7">
        <f t="shared" si="0"/>
        <v>0</v>
      </c>
      <c r="P10" s="61">
        <f t="shared" si="0"/>
        <v>3</v>
      </c>
      <c r="Q10" s="39">
        <f t="shared" si="0"/>
        <v>0</v>
      </c>
    </row>
    <row r="11" spans="1:18" ht="20.45" customHeight="1" x14ac:dyDescent="0.25">
      <c r="A11" s="11">
        <v>5</v>
      </c>
      <c r="B11" s="11" t="s">
        <v>301</v>
      </c>
      <c r="C11" s="12" t="s">
        <v>12</v>
      </c>
      <c r="D11" s="11" t="s">
        <v>5</v>
      </c>
      <c r="E11" s="11" t="s">
        <v>236</v>
      </c>
      <c r="F11" s="46">
        <v>0</v>
      </c>
      <c r="G11" s="55">
        <v>1</v>
      </c>
      <c r="H11" s="36"/>
      <c r="I11" s="46">
        <v>0</v>
      </c>
      <c r="J11" s="55">
        <v>1</v>
      </c>
      <c r="K11" s="36"/>
      <c r="L11" s="46">
        <v>0</v>
      </c>
      <c r="M11" s="55">
        <v>1</v>
      </c>
      <c r="N11" s="36"/>
      <c r="O11" s="7">
        <f t="shared" si="0"/>
        <v>0</v>
      </c>
      <c r="P11" s="61">
        <f t="shared" si="0"/>
        <v>3</v>
      </c>
      <c r="Q11" s="39">
        <f t="shared" si="0"/>
        <v>0</v>
      </c>
    </row>
    <row r="12" spans="1:18" ht="20.45" customHeight="1" x14ac:dyDescent="0.25">
      <c r="A12" s="11">
        <v>6</v>
      </c>
      <c r="B12" s="11" t="s">
        <v>302</v>
      </c>
      <c r="C12" s="12" t="s">
        <v>14</v>
      </c>
      <c r="D12" s="11" t="s">
        <v>5</v>
      </c>
      <c r="E12" s="11" t="s">
        <v>236</v>
      </c>
      <c r="F12" s="46">
        <v>0</v>
      </c>
      <c r="G12" s="55">
        <v>1</v>
      </c>
      <c r="H12" s="36"/>
      <c r="I12" s="46">
        <v>0</v>
      </c>
      <c r="J12" s="55">
        <v>1</v>
      </c>
      <c r="K12" s="36"/>
      <c r="L12" s="46">
        <v>0</v>
      </c>
      <c r="M12" s="55">
        <v>1</v>
      </c>
      <c r="N12" s="36"/>
      <c r="O12" s="7">
        <f t="shared" si="0"/>
        <v>0</v>
      </c>
      <c r="P12" s="61">
        <f t="shared" si="0"/>
        <v>3</v>
      </c>
      <c r="Q12" s="39">
        <f t="shared" si="0"/>
        <v>0</v>
      </c>
    </row>
    <row r="13" spans="1:18" ht="20.45" customHeight="1" x14ac:dyDescent="0.25">
      <c r="A13" s="11">
        <v>7</v>
      </c>
      <c r="B13" s="11" t="s">
        <v>303</v>
      </c>
      <c r="C13" s="12" t="s">
        <v>246</v>
      </c>
      <c r="D13" s="11" t="s">
        <v>5</v>
      </c>
      <c r="E13" s="11" t="s">
        <v>236</v>
      </c>
      <c r="F13" s="46">
        <v>0</v>
      </c>
      <c r="G13" s="55">
        <v>15</v>
      </c>
      <c r="H13" s="36"/>
      <c r="I13" s="46">
        <v>1</v>
      </c>
      <c r="J13" s="55">
        <v>14</v>
      </c>
      <c r="K13" s="36"/>
      <c r="L13" s="46">
        <v>4</v>
      </c>
      <c r="M13" s="55">
        <v>5</v>
      </c>
      <c r="N13" s="36">
        <v>8</v>
      </c>
      <c r="O13" s="7">
        <f t="shared" si="0"/>
        <v>5</v>
      </c>
      <c r="P13" s="61">
        <f t="shared" si="0"/>
        <v>34</v>
      </c>
      <c r="Q13" s="39">
        <f t="shared" si="0"/>
        <v>8</v>
      </c>
      <c r="R13" s="4" t="s">
        <v>969</v>
      </c>
    </row>
    <row r="14" spans="1:18" ht="20.45" customHeight="1" x14ac:dyDescent="0.25">
      <c r="A14" s="11">
        <v>8</v>
      </c>
      <c r="B14" s="11" t="s">
        <v>304</v>
      </c>
      <c r="C14" s="12" t="s">
        <v>247</v>
      </c>
      <c r="D14" s="11" t="s">
        <v>5</v>
      </c>
      <c r="E14" s="11" t="s">
        <v>236</v>
      </c>
      <c r="F14" s="46">
        <v>0</v>
      </c>
      <c r="G14" s="55">
        <v>1</v>
      </c>
      <c r="H14" s="36"/>
      <c r="I14" s="46">
        <v>0</v>
      </c>
      <c r="J14" s="55">
        <v>1</v>
      </c>
      <c r="K14" s="36"/>
      <c r="L14" s="46">
        <v>0</v>
      </c>
      <c r="M14" s="55">
        <v>1</v>
      </c>
      <c r="N14" s="36"/>
      <c r="O14" s="7">
        <f t="shared" si="0"/>
        <v>0</v>
      </c>
      <c r="P14" s="61">
        <f t="shared" si="0"/>
        <v>3</v>
      </c>
      <c r="Q14" s="39">
        <f t="shared" si="0"/>
        <v>0</v>
      </c>
    </row>
    <row r="15" spans="1:18" ht="20.45" customHeight="1" x14ac:dyDescent="0.25">
      <c r="A15" s="11">
        <v>9</v>
      </c>
      <c r="B15" s="11" t="s">
        <v>305</v>
      </c>
      <c r="C15" s="12" t="s">
        <v>22</v>
      </c>
      <c r="D15" s="11" t="s">
        <v>5</v>
      </c>
      <c r="E15" s="11" t="s">
        <v>236</v>
      </c>
      <c r="F15" s="46">
        <v>0</v>
      </c>
      <c r="G15" s="55">
        <v>1</v>
      </c>
      <c r="H15" s="36"/>
      <c r="I15" s="46">
        <v>0</v>
      </c>
      <c r="J15" s="55">
        <v>1</v>
      </c>
      <c r="K15" s="36"/>
      <c r="L15" s="46">
        <v>0</v>
      </c>
      <c r="M15" s="55">
        <v>1</v>
      </c>
      <c r="N15" s="36"/>
      <c r="O15" s="7">
        <f t="shared" si="0"/>
        <v>0</v>
      </c>
      <c r="P15" s="61">
        <f t="shared" si="0"/>
        <v>3</v>
      </c>
      <c r="Q15" s="39">
        <f t="shared" si="0"/>
        <v>0</v>
      </c>
    </row>
    <row r="16" spans="1:18" ht="20.45" customHeight="1" x14ac:dyDescent="0.25">
      <c r="A16" s="11">
        <v>10</v>
      </c>
      <c r="B16" s="11" t="s">
        <v>306</v>
      </c>
      <c r="C16" s="12" t="s">
        <v>216</v>
      </c>
      <c r="D16" s="11" t="s">
        <v>5</v>
      </c>
      <c r="E16" s="11" t="s">
        <v>236</v>
      </c>
      <c r="F16" s="46">
        <v>0</v>
      </c>
      <c r="G16" s="55">
        <v>2</v>
      </c>
      <c r="H16" s="36"/>
      <c r="I16" s="46">
        <v>0</v>
      </c>
      <c r="J16" s="55">
        <v>2</v>
      </c>
      <c r="K16" s="36"/>
      <c r="L16" s="46">
        <v>0</v>
      </c>
      <c r="M16" s="55">
        <v>2</v>
      </c>
      <c r="N16" s="36"/>
      <c r="O16" s="7">
        <f t="shared" si="0"/>
        <v>0</v>
      </c>
      <c r="P16" s="61">
        <f t="shared" si="0"/>
        <v>6</v>
      </c>
      <c r="Q16" s="39">
        <f t="shared" si="0"/>
        <v>0</v>
      </c>
    </row>
    <row r="17" spans="1:17" ht="20.45" customHeight="1" x14ac:dyDescent="0.25">
      <c r="A17" s="11">
        <v>11</v>
      </c>
      <c r="B17" s="11" t="s">
        <v>307</v>
      </c>
      <c r="C17" s="12" t="s">
        <v>29</v>
      </c>
      <c r="D17" s="11" t="s">
        <v>5</v>
      </c>
      <c r="E17" s="11" t="s">
        <v>235</v>
      </c>
      <c r="F17" s="46">
        <v>0</v>
      </c>
      <c r="G17" s="55">
        <v>1</v>
      </c>
      <c r="H17" s="36"/>
      <c r="I17" s="46">
        <v>0</v>
      </c>
      <c r="J17" s="55">
        <v>1</v>
      </c>
      <c r="K17" s="36"/>
      <c r="L17" s="46">
        <v>0</v>
      </c>
      <c r="M17" s="55">
        <v>1</v>
      </c>
      <c r="N17" s="36"/>
      <c r="O17" s="7">
        <f t="shared" si="0"/>
        <v>0</v>
      </c>
      <c r="P17" s="61">
        <f t="shared" si="0"/>
        <v>3</v>
      </c>
      <c r="Q17" s="39">
        <f t="shared" si="0"/>
        <v>0</v>
      </c>
    </row>
    <row r="18" spans="1:17" ht="20.45" customHeight="1" x14ac:dyDescent="0.25">
      <c r="A18" s="11">
        <v>12</v>
      </c>
      <c r="B18" s="11" t="s">
        <v>308</v>
      </c>
      <c r="C18" s="12" t="s">
        <v>31</v>
      </c>
      <c r="D18" s="11" t="s">
        <v>5</v>
      </c>
      <c r="E18" s="11" t="s">
        <v>235</v>
      </c>
      <c r="F18" s="46">
        <v>0</v>
      </c>
      <c r="G18" s="55">
        <v>1</v>
      </c>
      <c r="H18" s="36"/>
      <c r="I18" s="46">
        <v>0</v>
      </c>
      <c r="J18" s="55">
        <v>1</v>
      </c>
      <c r="K18" s="36"/>
      <c r="L18" s="46">
        <v>0</v>
      </c>
      <c r="M18" s="55">
        <v>2</v>
      </c>
      <c r="N18" s="36"/>
      <c r="O18" s="7">
        <f t="shared" si="0"/>
        <v>0</v>
      </c>
      <c r="P18" s="61">
        <f t="shared" si="0"/>
        <v>4</v>
      </c>
      <c r="Q18" s="39">
        <f t="shared" si="0"/>
        <v>0</v>
      </c>
    </row>
    <row r="19" spans="1:17" ht="20.45" customHeight="1" x14ac:dyDescent="0.25">
      <c r="A19" s="11">
        <v>13</v>
      </c>
      <c r="B19" s="11" t="s">
        <v>309</v>
      </c>
      <c r="C19" s="12" t="s">
        <v>25</v>
      </c>
      <c r="D19" s="11" t="s">
        <v>5</v>
      </c>
      <c r="E19" s="11" t="s">
        <v>236</v>
      </c>
      <c r="F19" s="46">
        <v>0</v>
      </c>
      <c r="G19" s="55">
        <v>15</v>
      </c>
      <c r="H19" s="36"/>
      <c r="I19" s="46">
        <v>0</v>
      </c>
      <c r="J19" s="55">
        <v>12</v>
      </c>
      <c r="K19" s="36"/>
      <c r="L19" s="46">
        <v>3</v>
      </c>
      <c r="M19" s="55">
        <v>13</v>
      </c>
      <c r="N19" s="36"/>
      <c r="O19" s="7">
        <f t="shared" si="0"/>
        <v>3</v>
      </c>
      <c r="P19" s="61">
        <f t="shared" si="0"/>
        <v>40</v>
      </c>
      <c r="Q19" s="39">
        <f t="shared" si="0"/>
        <v>0</v>
      </c>
    </row>
    <row r="20" spans="1:17" ht="20.45" customHeight="1" x14ac:dyDescent="0.25">
      <c r="A20" s="11">
        <v>14</v>
      </c>
      <c r="B20" s="11" t="s">
        <v>310</v>
      </c>
      <c r="C20" s="12" t="s">
        <v>27</v>
      </c>
      <c r="D20" s="11" t="s">
        <v>5</v>
      </c>
      <c r="E20" s="11" t="s">
        <v>236</v>
      </c>
      <c r="F20" s="46">
        <v>0</v>
      </c>
      <c r="G20" s="55">
        <v>28</v>
      </c>
      <c r="H20" s="36"/>
      <c r="I20" s="46">
        <v>1</v>
      </c>
      <c r="J20" s="55">
        <v>29</v>
      </c>
      <c r="K20" s="36"/>
      <c r="L20" s="46">
        <v>1</v>
      </c>
      <c r="M20" s="55">
        <v>41</v>
      </c>
      <c r="N20" s="36"/>
      <c r="O20" s="7">
        <f t="shared" si="0"/>
        <v>2</v>
      </c>
      <c r="P20" s="61">
        <f t="shared" si="0"/>
        <v>98</v>
      </c>
      <c r="Q20" s="39">
        <f t="shared" si="0"/>
        <v>0</v>
      </c>
    </row>
    <row r="21" spans="1:17" ht="20.45" customHeight="1" x14ac:dyDescent="0.25">
      <c r="A21" s="11">
        <v>15</v>
      </c>
      <c r="B21" s="11" t="s">
        <v>311</v>
      </c>
      <c r="C21" s="12" t="s">
        <v>20</v>
      </c>
      <c r="D21" s="11" t="s">
        <v>5</v>
      </c>
      <c r="E21" s="11" t="s">
        <v>236</v>
      </c>
      <c r="F21" s="46">
        <v>0</v>
      </c>
      <c r="G21" s="55">
        <v>1</v>
      </c>
      <c r="H21" s="36"/>
      <c r="I21" s="46">
        <v>0</v>
      </c>
      <c r="J21" s="55">
        <v>1</v>
      </c>
      <c r="K21" s="36"/>
      <c r="L21" s="46">
        <v>0</v>
      </c>
      <c r="M21" s="55">
        <v>1</v>
      </c>
      <c r="N21" s="36"/>
      <c r="O21" s="7">
        <f t="shared" si="0"/>
        <v>0</v>
      </c>
      <c r="P21" s="61">
        <f t="shared" si="0"/>
        <v>3</v>
      </c>
      <c r="Q21" s="39">
        <f t="shared" si="0"/>
        <v>0</v>
      </c>
    </row>
    <row r="22" spans="1:17" ht="20.45" customHeight="1" x14ac:dyDescent="0.25">
      <c r="A22" s="11">
        <v>16</v>
      </c>
      <c r="B22" s="11" t="s">
        <v>312</v>
      </c>
      <c r="C22" s="12" t="s">
        <v>18</v>
      </c>
      <c r="D22" s="11" t="s">
        <v>5</v>
      </c>
      <c r="E22" s="15" t="s">
        <v>248</v>
      </c>
      <c r="F22" s="46">
        <v>1</v>
      </c>
      <c r="G22" s="55">
        <v>0</v>
      </c>
      <c r="H22" s="36">
        <v>1</v>
      </c>
      <c r="I22" s="46">
        <v>0</v>
      </c>
      <c r="J22" s="55">
        <v>1</v>
      </c>
      <c r="K22" s="36"/>
      <c r="L22" s="46">
        <v>0</v>
      </c>
      <c r="M22" s="55">
        <v>1</v>
      </c>
      <c r="N22" s="36"/>
      <c r="O22" s="7">
        <f t="shared" si="0"/>
        <v>1</v>
      </c>
      <c r="P22" s="61">
        <f t="shared" si="0"/>
        <v>2</v>
      </c>
      <c r="Q22" s="39">
        <f t="shared" si="0"/>
        <v>1</v>
      </c>
    </row>
    <row r="23" spans="1:17" ht="20.45" customHeight="1" x14ac:dyDescent="0.25">
      <c r="A23" s="11">
        <v>17</v>
      </c>
      <c r="B23" s="11" t="s">
        <v>313</v>
      </c>
      <c r="C23" s="12" t="s">
        <v>314</v>
      </c>
      <c r="D23" s="11" t="s">
        <v>315</v>
      </c>
      <c r="E23" s="15" t="s">
        <v>248</v>
      </c>
      <c r="F23" s="5">
        <v>0</v>
      </c>
      <c r="G23" s="53">
        <v>0</v>
      </c>
      <c r="H23" s="36"/>
      <c r="I23" s="46">
        <v>0</v>
      </c>
      <c r="J23" s="55">
        <v>0</v>
      </c>
      <c r="K23" s="36"/>
      <c r="L23" s="46">
        <v>0</v>
      </c>
      <c r="M23" s="55">
        <v>0</v>
      </c>
      <c r="N23" s="36"/>
      <c r="O23" s="7">
        <f t="shared" si="0"/>
        <v>0</v>
      </c>
      <c r="P23" s="61">
        <f t="shared" si="0"/>
        <v>0</v>
      </c>
      <c r="Q23" s="39">
        <f t="shared" si="0"/>
        <v>0</v>
      </c>
    </row>
    <row r="24" spans="1:17" ht="20.45" customHeight="1" x14ac:dyDescent="0.25">
      <c r="A24" s="11">
        <v>18</v>
      </c>
      <c r="B24" s="11" t="s">
        <v>316</v>
      </c>
      <c r="C24" s="12" t="s">
        <v>317</v>
      </c>
      <c r="D24" s="11" t="s">
        <v>315</v>
      </c>
      <c r="E24" s="15" t="s">
        <v>248</v>
      </c>
      <c r="F24" s="46">
        <v>0</v>
      </c>
      <c r="G24" s="55">
        <v>0</v>
      </c>
      <c r="H24" s="36"/>
      <c r="I24" s="46">
        <v>0</v>
      </c>
      <c r="J24" s="55">
        <v>0</v>
      </c>
      <c r="K24" s="36"/>
      <c r="L24" s="46">
        <v>0</v>
      </c>
      <c r="M24" s="55">
        <v>0</v>
      </c>
      <c r="N24" s="36"/>
      <c r="O24" s="7">
        <f t="shared" si="0"/>
        <v>0</v>
      </c>
      <c r="P24" s="61">
        <f t="shared" si="0"/>
        <v>0</v>
      </c>
      <c r="Q24" s="39">
        <f t="shared" si="0"/>
        <v>0</v>
      </c>
    </row>
    <row r="25" spans="1:17" ht="20.45" customHeight="1" x14ac:dyDescent="0.25">
      <c r="A25" s="11">
        <v>19</v>
      </c>
      <c r="B25" s="11" t="s">
        <v>318</v>
      </c>
      <c r="C25" s="12" t="s">
        <v>38</v>
      </c>
      <c r="D25" s="11" t="s">
        <v>315</v>
      </c>
      <c r="E25" s="11" t="s">
        <v>235</v>
      </c>
      <c r="F25" s="50">
        <v>0</v>
      </c>
      <c r="G25" s="59">
        <v>0</v>
      </c>
      <c r="H25" s="36"/>
      <c r="I25" s="50">
        <v>0</v>
      </c>
      <c r="J25" s="59">
        <v>0</v>
      </c>
      <c r="K25" s="36"/>
      <c r="L25" s="50">
        <v>0</v>
      </c>
      <c r="M25" s="59">
        <v>0</v>
      </c>
      <c r="N25" s="36"/>
      <c r="O25" s="7">
        <f t="shared" si="0"/>
        <v>0</v>
      </c>
      <c r="P25" s="61">
        <f t="shared" si="0"/>
        <v>0</v>
      </c>
      <c r="Q25" s="39">
        <f t="shared" si="0"/>
        <v>0</v>
      </c>
    </row>
    <row r="26" spans="1:17" ht="20.45" customHeight="1" x14ac:dyDescent="0.25">
      <c r="A26" s="11">
        <v>20</v>
      </c>
      <c r="B26" s="11" t="s">
        <v>319</v>
      </c>
      <c r="C26" s="62" t="s">
        <v>33</v>
      </c>
      <c r="D26" s="63" t="s">
        <v>5</v>
      </c>
      <c r="E26" s="63" t="s">
        <v>236</v>
      </c>
      <c r="F26" s="46">
        <v>0</v>
      </c>
      <c r="G26" s="55">
        <v>5</v>
      </c>
      <c r="H26" s="36"/>
      <c r="I26" s="46">
        <v>0</v>
      </c>
      <c r="J26" s="55">
        <v>5</v>
      </c>
      <c r="K26" s="36"/>
      <c r="L26" s="46">
        <v>4</v>
      </c>
      <c r="M26" s="55">
        <v>1</v>
      </c>
      <c r="N26" s="36"/>
      <c r="O26" s="7">
        <f t="shared" ref="O26" si="1">F26+I26+L26</f>
        <v>4</v>
      </c>
      <c r="P26" s="61">
        <f t="shared" ref="P26" si="2">G26+J26+M26</f>
        <v>11</v>
      </c>
      <c r="Q26" s="39">
        <f t="shared" ref="Q26" si="3">H26+K26+N26</f>
        <v>0</v>
      </c>
    </row>
    <row r="27" spans="1:17" ht="41.45" customHeight="1" x14ac:dyDescent="0.25">
      <c r="A27" s="11">
        <v>20</v>
      </c>
      <c r="B27" s="11" t="s">
        <v>319</v>
      </c>
      <c r="C27" s="62" t="s">
        <v>33</v>
      </c>
      <c r="D27" s="112" t="s">
        <v>727</v>
      </c>
      <c r="E27" s="63" t="s">
        <v>236</v>
      </c>
      <c r="F27" s="46"/>
      <c r="G27" s="55"/>
      <c r="H27" s="36"/>
      <c r="I27" s="46"/>
      <c r="J27" s="55"/>
      <c r="K27" s="36"/>
      <c r="L27" s="46"/>
      <c r="M27" s="55">
        <v>1</v>
      </c>
      <c r="N27" s="36"/>
      <c r="O27" s="7">
        <f t="shared" si="0"/>
        <v>0</v>
      </c>
      <c r="P27" s="61">
        <f t="shared" si="0"/>
        <v>1</v>
      </c>
      <c r="Q27" s="39">
        <f t="shared" si="0"/>
        <v>0</v>
      </c>
    </row>
    <row r="28" spans="1:17" ht="20.45" customHeight="1" x14ac:dyDescent="0.25">
      <c r="A28" s="16" t="s">
        <v>250</v>
      </c>
      <c r="B28" s="223" t="s">
        <v>251</v>
      </c>
      <c r="C28" s="224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5"/>
    </row>
    <row r="29" spans="1:17" ht="20.45" customHeight="1" x14ac:dyDescent="0.25">
      <c r="A29" s="11">
        <v>21</v>
      </c>
      <c r="B29" s="11" t="s">
        <v>320</v>
      </c>
      <c r="C29" s="62" t="s">
        <v>40</v>
      </c>
      <c r="D29" s="63" t="s">
        <v>5</v>
      </c>
      <c r="E29" s="63" t="s">
        <v>236</v>
      </c>
      <c r="F29" s="47">
        <v>0</v>
      </c>
      <c r="G29" s="55">
        <v>6</v>
      </c>
      <c r="H29" s="36"/>
      <c r="I29" s="47">
        <v>0</v>
      </c>
      <c r="J29" s="55">
        <v>6</v>
      </c>
      <c r="K29" s="36"/>
      <c r="L29" s="47">
        <v>0</v>
      </c>
      <c r="M29" s="55">
        <v>4</v>
      </c>
      <c r="N29" s="36">
        <v>2</v>
      </c>
      <c r="O29" s="7">
        <f>F29+I29+L29</f>
        <v>0</v>
      </c>
      <c r="P29" s="61">
        <f>G29+J29+M29</f>
        <v>16</v>
      </c>
      <c r="Q29" s="39">
        <f>H29+K29+N29</f>
        <v>2</v>
      </c>
    </row>
    <row r="30" spans="1:17" ht="20.45" customHeight="1" x14ac:dyDescent="0.25">
      <c r="A30" s="11">
        <v>22</v>
      </c>
      <c r="B30" s="11" t="s">
        <v>321</v>
      </c>
      <c r="C30" s="62" t="s">
        <v>42</v>
      </c>
      <c r="D30" s="63" t="s">
        <v>5</v>
      </c>
      <c r="E30" s="63" t="s">
        <v>236</v>
      </c>
      <c r="F30" s="47">
        <v>1</v>
      </c>
      <c r="G30" s="55">
        <v>2</v>
      </c>
      <c r="H30" s="36">
        <v>1</v>
      </c>
      <c r="I30" s="47">
        <v>0</v>
      </c>
      <c r="J30" s="55">
        <v>3</v>
      </c>
      <c r="K30" s="36"/>
      <c r="L30" s="47">
        <v>1</v>
      </c>
      <c r="M30" s="55">
        <v>2</v>
      </c>
      <c r="N30" s="36">
        <v>1</v>
      </c>
      <c r="O30" s="7">
        <f t="shared" ref="O30:Q93" si="4">F30+I30+L30</f>
        <v>2</v>
      </c>
      <c r="P30" s="61">
        <f t="shared" si="4"/>
        <v>7</v>
      </c>
      <c r="Q30" s="39">
        <f t="shared" si="4"/>
        <v>2</v>
      </c>
    </row>
    <row r="31" spans="1:17" ht="20.45" customHeight="1" x14ac:dyDescent="0.25">
      <c r="A31" s="11">
        <v>23</v>
      </c>
      <c r="B31" s="11" t="s">
        <v>322</v>
      </c>
      <c r="C31" s="62" t="s">
        <v>46</v>
      </c>
      <c r="D31" s="63" t="s">
        <v>5</v>
      </c>
      <c r="E31" s="63" t="s">
        <v>236</v>
      </c>
      <c r="F31" s="47">
        <v>0</v>
      </c>
      <c r="G31" s="55">
        <v>30</v>
      </c>
      <c r="H31" s="36"/>
      <c r="I31" s="47">
        <v>0</v>
      </c>
      <c r="J31" s="55">
        <v>30</v>
      </c>
      <c r="K31" s="36"/>
      <c r="L31" s="47">
        <v>7</v>
      </c>
      <c r="M31" s="55">
        <v>25</v>
      </c>
      <c r="N31" s="36">
        <v>10</v>
      </c>
      <c r="O31" s="7">
        <f t="shared" si="4"/>
        <v>7</v>
      </c>
      <c r="P31" s="61">
        <f t="shared" si="4"/>
        <v>85</v>
      </c>
      <c r="Q31" s="39">
        <f t="shared" si="4"/>
        <v>10</v>
      </c>
    </row>
    <row r="32" spans="1:17" ht="20.45" customHeight="1" x14ac:dyDescent="0.25">
      <c r="A32" s="11">
        <v>24</v>
      </c>
      <c r="B32" s="11" t="s">
        <v>323</v>
      </c>
      <c r="C32" s="62" t="s">
        <v>48</v>
      </c>
      <c r="D32" s="63" t="s">
        <v>5</v>
      </c>
      <c r="E32" s="63" t="s">
        <v>236</v>
      </c>
      <c r="F32" s="47">
        <v>0</v>
      </c>
      <c r="G32" s="55">
        <v>30</v>
      </c>
      <c r="H32" s="36"/>
      <c r="I32" s="47">
        <v>4</v>
      </c>
      <c r="J32" s="55">
        <v>26</v>
      </c>
      <c r="K32" s="36">
        <v>4</v>
      </c>
      <c r="L32" s="47">
        <v>10</v>
      </c>
      <c r="M32" s="55">
        <v>20</v>
      </c>
      <c r="N32" s="36">
        <v>10</v>
      </c>
      <c r="O32" s="7">
        <f t="shared" si="4"/>
        <v>14</v>
      </c>
      <c r="P32" s="61">
        <f t="shared" si="4"/>
        <v>76</v>
      </c>
      <c r="Q32" s="39">
        <f t="shared" si="4"/>
        <v>14</v>
      </c>
    </row>
    <row r="33" spans="1:17" ht="20.45" customHeight="1" x14ac:dyDescent="0.25">
      <c r="A33" s="11">
        <v>25</v>
      </c>
      <c r="B33" s="11" t="s">
        <v>324</v>
      </c>
      <c r="C33" s="62" t="s">
        <v>51</v>
      </c>
      <c r="D33" s="63" t="s">
        <v>5</v>
      </c>
      <c r="E33" s="63" t="s">
        <v>236</v>
      </c>
      <c r="F33" s="47">
        <v>0</v>
      </c>
      <c r="G33" s="55">
        <v>0</v>
      </c>
      <c r="H33" s="36"/>
      <c r="I33" s="47">
        <v>0</v>
      </c>
      <c r="J33" s="55">
        <v>0</v>
      </c>
      <c r="K33" s="36"/>
      <c r="L33" s="47">
        <v>0</v>
      </c>
      <c r="M33" s="55">
        <v>4</v>
      </c>
      <c r="N33" s="36"/>
      <c r="O33" s="7">
        <f t="shared" si="4"/>
        <v>0</v>
      </c>
      <c r="P33" s="61">
        <f t="shared" si="4"/>
        <v>4</v>
      </c>
      <c r="Q33" s="39">
        <f t="shared" si="4"/>
        <v>0</v>
      </c>
    </row>
    <row r="34" spans="1:17" ht="20.45" customHeight="1" x14ac:dyDescent="0.25">
      <c r="A34" s="11">
        <v>26</v>
      </c>
      <c r="B34" s="11" t="s">
        <v>325</v>
      </c>
      <c r="C34" s="62" t="s">
        <v>55</v>
      </c>
      <c r="D34" s="63" t="s">
        <v>5</v>
      </c>
      <c r="E34" s="63" t="s">
        <v>236</v>
      </c>
      <c r="F34" s="49">
        <v>0</v>
      </c>
      <c r="G34" s="55">
        <v>1</v>
      </c>
      <c r="H34" s="36"/>
      <c r="I34" s="49">
        <v>0</v>
      </c>
      <c r="J34" s="55">
        <v>0</v>
      </c>
      <c r="K34" s="36"/>
      <c r="L34" s="49">
        <v>0</v>
      </c>
      <c r="M34" s="55">
        <v>2</v>
      </c>
      <c r="N34" s="36"/>
      <c r="O34" s="7">
        <f t="shared" si="4"/>
        <v>0</v>
      </c>
      <c r="P34" s="61">
        <f t="shared" si="4"/>
        <v>3</v>
      </c>
      <c r="Q34" s="39">
        <f t="shared" si="4"/>
        <v>0</v>
      </c>
    </row>
    <row r="35" spans="1:17" ht="20.45" customHeight="1" x14ac:dyDescent="0.25">
      <c r="A35" s="11">
        <v>27</v>
      </c>
      <c r="B35" s="11" t="s">
        <v>326</v>
      </c>
      <c r="C35" s="62" t="s">
        <v>327</v>
      </c>
      <c r="D35" s="63" t="s">
        <v>5</v>
      </c>
      <c r="E35" s="63" t="s">
        <v>235</v>
      </c>
      <c r="F35" s="47">
        <v>2</v>
      </c>
      <c r="G35" s="55">
        <v>0</v>
      </c>
      <c r="H35" s="36">
        <v>1</v>
      </c>
      <c r="I35" s="47">
        <v>0</v>
      </c>
      <c r="J35" s="55">
        <v>1</v>
      </c>
      <c r="K35" s="36"/>
      <c r="L35" s="47">
        <v>1</v>
      </c>
      <c r="M35" s="55">
        <v>0</v>
      </c>
      <c r="N35" s="36">
        <v>1</v>
      </c>
      <c r="O35" s="7">
        <f t="shared" si="4"/>
        <v>3</v>
      </c>
      <c r="P35" s="61">
        <f t="shared" si="4"/>
        <v>1</v>
      </c>
      <c r="Q35" s="39">
        <f t="shared" si="4"/>
        <v>2</v>
      </c>
    </row>
    <row r="36" spans="1:17" ht="20.45" customHeight="1" x14ac:dyDescent="0.25">
      <c r="A36" s="11">
        <v>28</v>
      </c>
      <c r="B36" s="11" t="s">
        <v>328</v>
      </c>
      <c r="C36" s="62" t="s">
        <v>329</v>
      </c>
      <c r="D36" s="63" t="s">
        <v>5</v>
      </c>
      <c r="E36" s="63" t="s">
        <v>235</v>
      </c>
      <c r="F36" s="47">
        <v>0</v>
      </c>
      <c r="G36" s="55">
        <v>1</v>
      </c>
      <c r="H36" s="36"/>
      <c r="I36" s="47">
        <v>0</v>
      </c>
      <c r="J36" s="55">
        <v>1</v>
      </c>
      <c r="K36" s="36"/>
      <c r="L36" s="47">
        <v>1</v>
      </c>
      <c r="M36" s="55">
        <v>0</v>
      </c>
      <c r="N36" s="36">
        <v>1</v>
      </c>
      <c r="O36" s="7">
        <f t="shared" si="4"/>
        <v>1</v>
      </c>
      <c r="P36" s="61">
        <f t="shared" si="4"/>
        <v>2</v>
      </c>
      <c r="Q36" s="39">
        <f t="shared" si="4"/>
        <v>1</v>
      </c>
    </row>
    <row r="37" spans="1:17" ht="20.45" customHeight="1" x14ac:dyDescent="0.25">
      <c r="A37" s="11">
        <v>29</v>
      </c>
      <c r="B37" s="11" t="s">
        <v>330</v>
      </c>
      <c r="C37" s="62" t="s">
        <v>331</v>
      </c>
      <c r="D37" s="63" t="s">
        <v>5</v>
      </c>
      <c r="E37" s="63" t="s">
        <v>236</v>
      </c>
      <c r="F37" s="47">
        <v>0</v>
      </c>
      <c r="G37" s="55">
        <v>10</v>
      </c>
      <c r="H37" s="36"/>
      <c r="I37" s="47">
        <v>0</v>
      </c>
      <c r="J37" s="55">
        <v>10</v>
      </c>
      <c r="K37" s="36"/>
      <c r="L37" s="47">
        <v>1</v>
      </c>
      <c r="M37" s="55">
        <v>9</v>
      </c>
      <c r="N37" s="36"/>
      <c r="O37" s="7">
        <f t="shared" si="4"/>
        <v>1</v>
      </c>
      <c r="P37" s="61">
        <f t="shared" si="4"/>
        <v>29</v>
      </c>
      <c r="Q37" s="39">
        <f t="shared" si="4"/>
        <v>0</v>
      </c>
    </row>
    <row r="38" spans="1:17" ht="20.45" customHeight="1" x14ac:dyDescent="0.25">
      <c r="A38" s="11">
        <v>30</v>
      </c>
      <c r="B38" s="11" t="s">
        <v>332</v>
      </c>
      <c r="C38" s="12" t="s">
        <v>333</v>
      </c>
      <c r="D38" s="11" t="s">
        <v>5</v>
      </c>
      <c r="E38" s="11" t="s">
        <v>236</v>
      </c>
      <c r="F38" s="47">
        <v>0</v>
      </c>
      <c r="G38" s="55">
        <v>0</v>
      </c>
      <c r="H38" s="36"/>
      <c r="I38" s="47">
        <v>0</v>
      </c>
      <c r="J38" s="55">
        <v>0</v>
      </c>
      <c r="K38" s="36"/>
      <c r="L38" s="47">
        <v>0</v>
      </c>
      <c r="M38" s="55">
        <v>2</v>
      </c>
      <c r="N38" s="36"/>
      <c r="O38" s="7">
        <f t="shared" si="4"/>
        <v>0</v>
      </c>
      <c r="P38" s="61">
        <f t="shared" si="4"/>
        <v>2</v>
      </c>
      <c r="Q38" s="39">
        <f t="shared" si="4"/>
        <v>0</v>
      </c>
    </row>
    <row r="39" spans="1:17" ht="20.45" customHeight="1" x14ac:dyDescent="0.25">
      <c r="A39" s="11">
        <v>31</v>
      </c>
      <c r="B39" s="11" t="s">
        <v>334</v>
      </c>
      <c r="C39" s="12" t="s">
        <v>335</v>
      </c>
      <c r="D39" s="11" t="s">
        <v>5</v>
      </c>
      <c r="E39" s="11" t="s">
        <v>236</v>
      </c>
      <c r="F39" s="47">
        <v>0</v>
      </c>
      <c r="G39" s="55">
        <v>0</v>
      </c>
      <c r="H39" s="36"/>
      <c r="I39" s="47">
        <v>0</v>
      </c>
      <c r="J39" s="55">
        <v>0</v>
      </c>
      <c r="K39" s="36"/>
      <c r="L39" s="47">
        <v>0</v>
      </c>
      <c r="M39" s="55">
        <v>0</v>
      </c>
      <c r="N39" s="36"/>
      <c r="O39" s="7">
        <f t="shared" si="4"/>
        <v>0</v>
      </c>
      <c r="P39" s="61">
        <f t="shared" si="4"/>
        <v>0</v>
      </c>
      <c r="Q39" s="39">
        <f t="shared" si="4"/>
        <v>0</v>
      </c>
    </row>
    <row r="40" spans="1:17" ht="20.45" customHeight="1" x14ac:dyDescent="0.25">
      <c r="A40" s="11">
        <v>32</v>
      </c>
      <c r="B40" s="11" t="s">
        <v>336</v>
      </c>
      <c r="C40" s="12" t="s">
        <v>65</v>
      </c>
      <c r="D40" s="11" t="s">
        <v>337</v>
      </c>
      <c r="E40" s="11" t="s">
        <v>236</v>
      </c>
      <c r="F40" s="47">
        <v>0</v>
      </c>
      <c r="G40" s="55">
        <v>0</v>
      </c>
      <c r="H40" s="36">
        <v>1</v>
      </c>
      <c r="I40" s="47">
        <v>0</v>
      </c>
      <c r="J40" s="55">
        <v>1</v>
      </c>
      <c r="K40" s="36"/>
      <c r="L40" s="47">
        <v>1</v>
      </c>
      <c r="M40" s="55">
        <v>0</v>
      </c>
      <c r="N40" s="36">
        <v>1</v>
      </c>
      <c r="O40" s="7">
        <f t="shared" si="4"/>
        <v>1</v>
      </c>
      <c r="P40" s="61">
        <f t="shared" si="4"/>
        <v>1</v>
      </c>
      <c r="Q40" s="39">
        <f t="shared" si="4"/>
        <v>2</v>
      </c>
    </row>
    <row r="41" spans="1:17" ht="20.45" customHeight="1" x14ac:dyDescent="0.25">
      <c r="A41" s="11">
        <v>33</v>
      </c>
      <c r="B41" s="11" t="s">
        <v>338</v>
      </c>
      <c r="C41" s="12" t="s">
        <v>339</v>
      </c>
      <c r="D41" s="11" t="s">
        <v>61</v>
      </c>
      <c r="E41" s="11" t="s">
        <v>236</v>
      </c>
      <c r="F41" s="47">
        <v>0</v>
      </c>
      <c r="G41" s="55">
        <v>10</v>
      </c>
      <c r="H41" s="36"/>
      <c r="I41" s="47">
        <v>0</v>
      </c>
      <c r="J41" s="55">
        <v>10</v>
      </c>
      <c r="K41" s="36"/>
      <c r="L41" s="47">
        <v>5</v>
      </c>
      <c r="M41" s="55">
        <v>5</v>
      </c>
      <c r="N41" s="36">
        <v>5</v>
      </c>
      <c r="O41" s="7">
        <f t="shared" si="4"/>
        <v>5</v>
      </c>
      <c r="P41" s="61">
        <f t="shared" si="4"/>
        <v>25</v>
      </c>
      <c r="Q41" s="39">
        <f t="shared" si="4"/>
        <v>5</v>
      </c>
    </row>
    <row r="42" spans="1:17" ht="20.45" customHeight="1" x14ac:dyDescent="0.25">
      <c r="A42" s="11">
        <v>34</v>
      </c>
      <c r="B42" s="11" t="s">
        <v>340</v>
      </c>
      <c r="C42" s="12" t="s">
        <v>341</v>
      </c>
      <c r="D42" s="11" t="s">
        <v>74</v>
      </c>
      <c r="E42" s="11" t="s">
        <v>236</v>
      </c>
      <c r="F42" s="47">
        <v>0</v>
      </c>
      <c r="G42" s="55">
        <v>10</v>
      </c>
      <c r="H42" s="36"/>
      <c r="I42" s="47">
        <v>0</v>
      </c>
      <c r="J42" s="55">
        <v>16</v>
      </c>
      <c r="K42" s="36"/>
      <c r="L42" s="47">
        <v>3</v>
      </c>
      <c r="M42" s="55">
        <v>15</v>
      </c>
      <c r="N42" s="36"/>
      <c r="O42" s="7">
        <f t="shared" si="4"/>
        <v>3</v>
      </c>
      <c r="P42" s="61">
        <f t="shared" si="4"/>
        <v>41</v>
      </c>
      <c r="Q42" s="39">
        <f t="shared" si="4"/>
        <v>0</v>
      </c>
    </row>
    <row r="43" spans="1:17" ht="20.45" customHeight="1" x14ac:dyDescent="0.25">
      <c r="A43" s="11">
        <v>35</v>
      </c>
      <c r="B43" s="11" t="s">
        <v>342</v>
      </c>
      <c r="C43" s="12" t="s">
        <v>68</v>
      </c>
      <c r="D43" s="11" t="s">
        <v>5</v>
      </c>
      <c r="E43" s="11" t="s">
        <v>236</v>
      </c>
      <c r="F43" s="47">
        <v>16</v>
      </c>
      <c r="G43" s="55">
        <v>14</v>
      </c>
      <c r="H43" s="36">
        <v>16</v>
      </c>
      <c r="I43" s="47">
        <v>0</v>
      </c>
      <c r="J43" s="55">
        <v>28</v>
      </c>
      <c r="K43" s="36">
        <v>2</v>
      </c>
      <c r="L43" s="47">
        <v>9</v>
      </c>
      <c r="M43" s="55">
        <v>21</v>
      </c>
      <c r="N43" s="36">
        <v>14</v>
      </c>
      <c r="O43" s="7">
        <f t="shared" si="4"/>
        <v>25</v>
      </c>
      <c r="P43" s="61">
        <f t="shared" si="4"/>
        <v>63</v>
      </c>
      <c r="Q43" s="39">
        <f t="shared" si="4"/>
        <v>32</v>
      </c>
    </row>
    <row r="44" spans="1:17" ht="20.45" customHeight="1" x14ac:dyDescent="0.25">
      <c r="A44" s="11">
        <v>36</v>
      </c>
      <c r="B44" s="11" t="s">
        <v>343</v>
      </c>
      <c r="C44" s="12" t="s">
        <v>70</v>
      </c>
      <c r="D44" s="11" t="s">
        <v>5</v>
      </c>
      <c r="E44" s="11" t="s">
        <v>235</v>
      </c>
      <c r="F44" s="47">
        <v>1</v>
      </c>
      <c r="G44" s="55">
        <v>0</v>
      </c>
      <c r="H44" s="36">
        <v>1</v>
      </c>
      <c r="I44" s="47">
        <v>1</v>
      </c>
      <c r="J44" s="55">
        <v>0</v>
      </c>
      <c r="K44" s="36">
        <v>1</v>
      </c>
      <c r="L44" s="47">
        <v>1</v>
      </c>
      <c r="M44" s="55">
        <v>0</v>
      </c>
      <c r="N44" s="36">
        <v>1</v>
      </c>
      <c r="O44" s="7">
        <f t="shared" si="4"/>
        <v>3</v>
      </c>
      <c r="P44" s="61">
        <f t="shared" si="4"/>
        <v>0</v>
      </c>
      <c r="Q44" s="39">
        <f t="shared" si="4"/>
        <v>3</v>
      </c>
    </row>
    <row r="45" spans="1:17" ht="20.45" customHeight="1" x14ac:dyDescent="0.25">
      <c r="A45" s="11">
        <v>37</v>
      </c>
      <c r="B45" s="11" t="s">
        <v>344</v>
      </c>
      <c r="C45" s="12" t="s">
        <v>72</v>
      </c>
      <c r="D45" s="11" t="s">
        <v>5</v>
      </c>
      <c r="E45" s="11" t="s">
        <v>236</v>
      </c>
      <c r="F45" s="47">
        <v>40</v>
      </c>
      <c r="G45" s="55">
        <v>0</v>
      </c>
      <c r="H45" s="36">
        <v>45</v>
      </c>
      <c r="I45" s="47">
        <v>35</v>
      </c>
      <c r="J45" s="55">
        <v>0</v>
      </c>
      <c r="K45" s="36">
        <v>45</v>
      </c>
      <c r="L45" s="47">
        <v>40</v>
      </c>
      <c r="M45" s="55">
        <v>0</v>
      </c>
      <c r="N45" s="36">
        <v>50</v>
      </c>
      <c r="O45" s="7">
        <f t="shared" si="4"/>
        <v>115</v>
      </c>
      <c r="P45" s="61">
        <f t="shared" si="4"/>
        <v>0</v>
      </c>
      <c r="Q45" s="39">
        <f t="shared" si="4"/>
        <v>140</v>
      </c>
    </row>
    <row r="46" spans="1:17" ht="20.45" customHeight="1" x14ac:dyDescent="0.25">
      <c r="A46" s="11">
        <v>38</v>
      </c>
      <c r="B46" s="11" t="s">
        <v>345</v>
      </c>
      <c r="C46" s="12" t="s">
        <v>253</v>
      </c>
      <c r="D46" s="11" t="s">
        <v>74</v>
      </c>
      <c r="E46" s="11" t="s">
        <v>236</v>
      </c>
      <c r="F46" s="47">
        <v>30</v>
      </c>
      <c r="G46" s="55">
        <v>0</v>
      </c>
      <c r="H46" s="36">
        <v>30</v>
      </c>
      <c r="I46" s="47">
        <v>28</v>
      </c>
      <c r="J46" s="55">
        <v>0</v>
      </c>
      <c r="K46" s="36">
        <v>30</v>
      </c>
      <c r="L46" s="47">
        <v>38</v>
      </c>
      <c r="M46" s="55">
        <v>0</v>
      </c>
      <c r="N46" s="36">
        <v>35</v>
      </c>
      <c r="O46" s="7">
        <f t="shared" si="4"/>
        <v>96</v>
      </c>
      <c r="P46" s="61">
        <f t="shared" si="4"/>
        <v>0</v>
      </c>
      <c r="Q46" s="39">
        <f t="shared" si="4"/>
        <v>95</v>
      </c>
    </row>
    <row r="47" spans="1:17" ht="20.45" customHeight="1" x14ac:dyDescent="0.25">
      <c r="A47" s="11">
        <v>39</v>
      </c>
      <c r="B47" s="11" t="s">
        <v>346</v>
      </c>
      <c r="C47" s="12" t="s">
        <v>208</v>
      </c>
      <c r="D47" s="11" t="s">
        <v>126</v>
      </c>
      <c r="E47" s="11" t="s">
        <v>236</v>
      </c>
      <c r="F47" s="47">
        <v>35</v>
      </c>
      <c r="G47" s="55">
        <v>0</v>
      </c>
      <c r="H47" s="36">
        <v>30</v>
      </c>
      <c r="I47" s="47">
        <v>15</v>
      </c>
      <c r="J47" s="55">
        <v>20</v>
      </c>
      <c r="K47" s="36">
        <v>10</v>
      </c>
      <c r="L47" s="47">
        <v>40</v>
      </c>
      <c r="M47" s="55">
        <v>0</v>
      </c>
      <c r="N47" s="36">
        <v>35</v>
      </c>
      <c r="O47" s="7">
        <f t="shared" si="4"/>
        <v>90</v>
      </c>
      <c r="P47" s="61">
        <f t="shared" si="4"/>
        <v>20</v>
      </c>
      <c r="Q47" s="39">
        <f t="shared" si="4"/>
        <v>75</v>
      </c>
    </row>
    <row r="48" spans="1:17" ht="20.45" customHeight="1" x14ac:dyDescent="0.25">
      <c r="A48" s="11">
        <v>40</v>
      </c>
      <c r="B48" s="11" t="s">
        <v>347</v>
      </c>
      <c r="C48" s="12" t="s">
        <v>76</v>
      </c>
      <c r="D48" s="11" t="s">
        <v>61</v>
      </c>
      <c r="E48" s="11" t="s">
        <v>236</v>
      </c>
      <c r="F48" s="7">
        <v>0</v>
      </c>
      <c r="G48" s="61">
        <v>1</v>
      </c>
      <c r="H48" s="36"/>
      <c r="I48" s="47">
        <v>0</v>
      </c>
      <c r="J48" s="55">
        <v>1</v>
      </c>
      <c r="K48" s="36"/>
      <c r="L48" s="47">
        <v>0</v>
      </c>
      <c r="M48" s="55">
        <v>1</v>
      </c>
      <c r="N48" s="36"/>
      <c r="O48" s="7">
        <f t="shared" si="4"/>
        <v>0</v>
      </c>
      <c r="P48" s="61">
        <f t="shared" si="4"/>
        <v>3</v>
      </c>
      <c r="Q48" s="39">
        <f t="shared" si="4"/>
        <v>0</v>
      </c>
    </row>
    <row r="49" spans="1:18" ht="20.45" customHeight="1" x14ac:dyDescent="0.25">
      <c r="A49" s="11">
        <v>41</v>
      </c>
      <c r="B49" s="11" t="s">
        <v>348</v>
      </c>
      <c r="C49" s="12" t="s">
        <v>78</v>
      </c>
      <c r="D49" s="11" t="s">
        <v>61</v>
      </c>
      <c r="E49" s="11" t="s">
        <v>236</v>
      </c>
      <c r="F49" s="7">
        <v>0</v>
      </c>
      <c r="G49" s="61">
        <v>1</v>
      </c>
      <c r="H49" s="36"/>
      <c r="I49" s="49">
        <v>0</v>
      </c>
      <c r="J49" s="56">
        <v>1</v>
      </c>
      <c r="K49" s="36"/>
      <c r="L49" s="49">
        <v>0</v>
      </c>
      <c r="M49" s="56">
        <v>1</v>
      </c>
      <c r="N49" s="36"/>
      <c r="O49" s="7">
        <f t="shared" si="4"/>
        <v>0</v>
      </c>
      <c r="P49" s="61">
        <f t="shared" si="4"/>
        <v>3</v>
      </c>
      <c r="Q49" s="39">
        <f t="shared" si="4"/>
        <v>0</v>
      </c>
    </row>
    <row r="50" spans="1:18" ht="20.45" customHeight="1" x14ac:dyDescent="0.25">
      <c r="A50" s="11">
        <v>42</v>
      </c>
      <c r="B50" s="11" t="s">
        <v>349</v>
      </c>
      <c r="C50" s="12" t="s">
        <v>80</v>
      </c>
      <c r="D50" s="11" t="s">
        <v>61</v>
      </c>
      <c r="E50" s="11" t="s">
        <v>236</v>
      </c>
      <c r="F50" s="47">
        <v>0</v>
      </c>
      <c r="G50" s="55">
        <v>1</v>
      </c>
      <c r="H50" s="36"/>
      <c r="I50" s="47">
        <v>0</v>
      </c>
      <c r="J50" s="55">
        <v>1</v>
      </c>
      <c r="K50" s="36"/>
      <c r="L50" s="47">
        <v>0</v>
      </c>
      <c r="M50" s="55">
        <v>1</v>
      </c>
      <c r="N50" s="36"/>
      <c r="O50" s="7">
        <f t="shared" si="4"/>
        <v>0</v>
      </c>
      <c r="P50" s="61">
        <f t="shared" si="4"/>
        <v>3</v>
      </c>
      <c r="Q50" s="39">
        <f t="shared" si="4"/>
        <v>0</v>
      </c>
    </row>
    <row r="51" spans="1:18" ht="20.45" customHeight="1" x14ac:dyDescent="0.25">
      <c r="A51" s="11">
        <v>43</v>
      </c>
      <c r="B51" s="11" t="s">
        <v>350</v>
      </c>
      <c r="C51" s="12" t="s">
        <v>82</v>
      </c>
      <c r="D51" s="11" t="s">
        <v>61</v>
      </c>
      <c r="E51" s="11" t="s">
        <v>236</v>
      </c>
      <c r="F51" s="47">
        <v>0</v>
      </c>
      <c r="G51" s="55">
        <v>1</v>
      </c>
      <c r="H51" s="36"/>
      <c r="I51" s="47">
        <v>0</v>
      </c>
      <c r="J51" s="55">
        <v>1</v>
      </c>
      <c r="K51" s="36"/>
      <c r="L51" s="47">
        <v>0</v>
      </c>
      <c r="M51" s="55">
        <v>1</v>
      </c>
      <c r="N51" s="36"/>
      <c r="O51" s="7">
        <f t="shared" si="4"/>
        <v>0</v>
      </c>
      <c r="P51" s="61">
        <f t="shared" si="4"/>
        <v>3</v>
      </c>
      <c r="Q51" s="39">
        <f t="shared" si="4"/>
        <v>0</v>
      </c>
    </row>
    <row r="52" spans="1:18" ht="20.45" customHeight="1" x14ac:dyDescent="0.25">
      <c r="A52" s="11">
        <v>44</v>
      </c>
      <c r="B52" s="11" t="s">
        <v>351</v>
      </c>
      <c r="C52" s="12" t="s">
        <v>352</v>
      </c>
      <c r="D52" s="11" t="s">
        <v>5</v>
      </c>
      <c r="E52" s="11" t="s">
        <v>235</v>
      </c>
      <c r="F52" s="47">
        <v>0</v>
      </c>
      <c r="G52" s="55">
        <v>1</v>
      </c>
      <c r="H52" s="36"/>
      <c r="I52" s="47">
        <v>0</v>
      </c>
      <c r="J52" s="55">
        <v>1</v>
      </c>
      <c r="K52" s="36"/>
      <c r="L52" s="47">
        <v>1</v>
      </c>
      <c r="M52" s="55">
        <v>0</v>
      </c>
      <c r="N52" s="36">
        <v>1</v>
      </c>
      <c r="O52" s="7">
        <f t="shared" si="4"/>
        <v>1</v>
      </c>
      <c r="P52" s="61">
        <f t="shared" si="4"/>
        <v>2</v>
      </c>
      <c r="Q52" s="39">
        <f t="shared" si="4"/>
        <v>1</v>
      </c>
    </row>
    <row r="53" spans="1:18" ht="20.45" customHeight="1" x14ac:dyDescent="0.25">
      <c r="A53" s="11">
        <v>45</v>
      </c>
      <c r="B53" s="11" t="s">
        <v>353</v>
      </c>
      <c r="C53" s="12" t="s">
        <v>354</v>
      </c>
      <c r="D53" s="11" t="s">
        <v>61</v>
      </c>
      <c r="E53" s="11" t="s">
        <v>236</v>
      </c>
      <c r="F53" s="49">
        <v>0</v>
      </c>
      <c r="G53" s="56">
        <v>0</v>
      </c>
      <c r="H53" s="36"/>
      <c r="I53" s="49">
        <v>0</v>
      </c>
      <c r="J53" s="56">
        <v>0</v>
      </c>
      <c r="K53" s="36"/>
      <c r="L53" s="49">
        <v>0</v>
      </c>
      <c r="M53" s="56">
        <v>0</v>
      </c>
      <c r="N53" s="36"/>
      <c r="O53" s="7">
        <f t="shared" si="4"/>
        <v>0</v>
      </c>
      <c r="P53" s="61">
        <f t="shared" si="4"/>
        <v>0</v>
      </c>
      <c r="Q53" s="39">
        <f t="shared" si="4"/>
        <v>0</v>
      </c>
    </row>
    <row r="54" spans="1:18" ht="20.45" customHeight="1" x14ac:dyDescent="0.25">
      <c r="A54" s="21">
        <v>46</v>
      </c>
      <c r="B54" s="11" t="s">
        <v>355</v>
      </c>
      <c r="C54" s="9" t="s">
        <v>89</v>
      </c>
      <c r="D54" s="21" t="s">
        <v>61</v>
      </c>
      <c r="E54" s="21" t="s">
        <v>236</v>
      </c>
      <c r="F54" s="47">
        <v>0</v>
      </c>
      <c r="G54" s="55">
        <v>3</v>
      </c>
      <c r="H54" s="36"/>
      <c r="I54" s="47">
        <v>0</v>
      </c>
      <c r="J54" s="55">
        <v>3</v>
      </c>
      <c r="K54" s="36"/>
      <c r="L54" s="47">
        <v>1</v>
      </c>
      <c r="M54" s="55">
        <v>0</v>
      </c>
      <c r="N54" s="36"/>
      <c r="O54" s="7">
        <f t="shared" si="4"/>
        <v>1</v>
      </c>
      <c r="P54" s="61">
        <f t="shared" si="4"/>
        <v>6</v>
      </c>
      <c r="Q54" s="39">
        <f t="shared" si="4"/>
        <v>0</v>
      </c>
      <c r="R54" s="4" t="s">
        <v>840</v>
      </c>
    </row>
    <row r="55" spans="1:18" ht="20.45" customHeight="1" x14ac:dyDescent="0.25">
      <c r="A55" s="21">
        <v>47</v>
      </c>
      <c r="B55" s="11" t="s">
        <v>356</v>
      </c>
      <c r="C55" s="9" t="s">
        <v>91</v>
      </c>
      <c r="D55" s="21" t="s">
        <v>61</v>
      </c>
      <c r="E55" s="21" t="s">
        <v>236</v>
      </c>
      <c r="F55" s="47">
        <v>1</v>
      </c>
      <c r="G55" s="55">
        <v>1</v>
      </c>
      <c r="H55" s="36">
        <v>1</v>
      </c>
      <c r="I55" s="47">
        <v>0</v>
      </c>
      <c r="J55" s="55">
        <v>2</v>
      </c>
      <c r="K55" s="36"/>
      <c r="L55" s="47">
        <v>1</v>
      </c>
      <c r="M55" s="55">
        <v>1</v>
      </c>
      <c r="N55" s="36">
        <v>1</v>
      </c>
      <c r="O55" s="7">
        <f t="shared" si="4"/>
        <v>2</v>
      </c>
      <c r="P55" s="61">
        <f t="shared" si="4"/>
        <v>4</v>
      </c>
      <c r="Q55" s="39">
        <f t="shared" si="4"/>
        <v>2</v>
      </c>
    </row>
    <row r="56" spans="1:18" ht="20.45" customHeight="1" x14ac:dyDescent="0.25">
      <c r="A56" s="21">
        <v>48</v>
      </c>
      <c r="B56" s="11" t="s">
        <v>357</v>
      </c>
      <c r="C56" s="12" t="s">
        <v>166</v>
      </c>
      <c r="D56" s="11" t="s">
        <v>167</v>
      </c>
      <c r="E56" s="11" t="s">
        <v>236</v>
      </c>
      <c r="F56" s="47">
        <v>0</v>
      </c>
      <c r="G56" s="55">
        <v>3</v>
      </c>
      <c r="H56" s="36"/>
      <c r="I56" s="47">
        <v>0</v>
      </c>
      <c r="J56" s="55">
        <v>2</v>
      </c>
      <c r="K56" s="36">
        <v>1</v>
      </c>
      <c r="L56" s="47">
        <v>1</v>
      </c>
      <c r="M56" s="55">
        <v>1</v>
      </c>
      <c r="N56" s="36">
        <v>2</v>
      </c>
      <c r="O56" s="7">
        <f t="shared" si="4"/>
        <v>1</v>
      </c>
      <c r="P56" s="61">
        <f t="shared" si="4"/>
        <v>6</v>
      </c>
      <c r="Q56" s="39">
        <f t="shared" si="4"/>
        <v>3</v>
      </c>
    </row>
    <row r="57" spans="1:18" ht="20.45" customHeight="1" x14ac:dyDescent="0.25">
      <c r="A57" s="21">
        <v>49</v>
      </c>
      <c r="B57" s="11" t="s">
        <v>358</v>
      </c>
      <c r="C57" s="12" t="s">
        <v>169</v>
      </c>
      <c r="D57" s="11" t="s">
        <v>167</v>
      </c>
      <c r="E57" s="11" t="s">
        <v>236</v>
      </c>
      <c r="F57" s="47">
        <v>0</v>
      </c>
      <c r="G57" s="55">
        <v>3</v>
      </c>
      <c r="H57" s="36"/>
      <c r="I57" s="47">
        <v>0</v>
      </c>
      <c r="J57" s="55">
        <v>3</v>
      </c>
      <c r="K57" s="36"/>
      <c r="L57" s="47">
        <v>0</v>
      </c>
      <c r="M57" s="55">
        <v>1</v>
      </c>
      <c r="N57" s="36">
        <v>2</v>
      </c>
      <c r="O57" s="7">
        <f t="shared" si="4"/>
        <v>0</v>
      </c>
      <c r="P57" s="61">
        <f t="shared" si="4"/>
        <v>7</v>
      </c>
      <c r="Q57" s="39">
        <f t="shared" si="4"/>
        <v>2</v>
      </c>
    </row>
    <row r="58" spans="1:18" ht="20.45" customHeight="1" x14ac:dyDescent="0.25">
      <c r="A58" s="21">
        <v>50</v>
      </c>
      <c r="B58" s="11" t="s">
        <v>359</v>
      </c>
      <c r="C58" s="12" t="s">
        <v>360</v>
      </c>
      <c r="D58" s="11" t="s">
        <v>61</v>
      </c>
      <c r="E58" s="11" t="s">
        <v>236</v>
      </c>
      <c r="F58" s="47">
        <v>0</v>
      </c>
      <c r="G58" s="55">
        <v>1</v>
      </c>
      <c r="H58" s="36"/>
      <c r="I58" s="47">
        <v>0</v>
      </c>
      <c r="J58" s="55">
        <v>1</v>
      </c>
      <c r="K58" s="36"/>
      <c r="L58" s="47">
        <v>0</v>
      </c>
      <c r="M58" s="55">
        <v>1</v>
      </c>
      <c r="N58" s="36"/>
      <c r="O58" s="7">
        <f t="shared" si="4"/>
        <v>0</v>
      </c>
      <c r="P58" s="61">
        <f t="shared" si="4"/>
        <v>3</v>
      </c>
      <c r="Q58" s="39">
        <f t="shared" si="4"/>
        <v>0</v>
      </c>
    </row>
    <row r="59" spans="1:18" ht="20.45" customHeight="1" x14ac:dyDescent="0.25">
      <c r="A59" s="21">
        <v>51</v>
      </c>
      <c r="B59" s="11" t="s">
        <v>361</v>
      </c>
      <c r="C59" s="12" t="s">
        <v>179</v>
      </c>
      <c r="D59" s="11" t="s">
        <v>61</v>
      </c>
      <c r="E59" s="11" t="s">
        <v>236</v>
      </c>
      <c r="F59" s="47">
        <v>1</v>
      </c>
      <c r="G59" s="55">
        <v>1</v>
      </c>
      <c r="H59" s="36">
        <v>1</v>
      </c>
      <c r="I59" s="47">
        <v>2</v>
      </c>
      <c r="J59" s="55">
        <v>0</v>
      </c>
      <c r="K59" s="36">
        <v>2</v>
      </c>
      <c r="L59" s="47">
        <v>1</v>
      </c>
      <c r="M59" s="55">
        <v>1</v>
      </c>
      <c r="N59" s="36">
        <v>1</v>
      </c>
      <c r="O59" s="7">
        <f t="shared" si="4"/>
        <v>4</v>
      </c>
      <c r="P59" s="61">
        <f t="shared" si="4"/>
        <v>2</v>
      </c>
      <c r="Q59" s="39">
        <f t="shared" si="4"/>
        <v>4</v>
      </c>
    </row>
    <row r="60" spans="1:18" ht="20.45" customHeight="1" x14ac:dyDescent="0.25">
      <c r="A60" s="21">
        <v>52</v>
      </c>
      <c r="B60" s="11" t="s">
        <v>362</v>
      </c>
      <c r="C60" s="12" t="s">
        <v>363</v>
      </c>
      <c r="D60" s="11" t="s">
        <v>61</v>
      </c>
      <c r="E60" s="11" t="s">
        <v>235</v>
      </c>
      <c r="F60" s="47">
        <v>1</v>
      </c>
      <c r="G60" s="55">
        <v>0</v>
      </c>
      <c r="H60" s="36">
        <v>1</v>
      </c>
      <c r="I60" s="47">
        <v>1</v>
      </c>
      <c r="J60" s="55">
        <v>0</v>
      </c>
      <c r="K60" s="36">
        <v>1</v>
      </c>
      <c r="L60" s="47">
        <v>1</v>
      </c>
      <c r="M60" s="55">
        <v>0</v>
      </c>
      <c r="N60" s="36">
        <v>1</v>
      </c>
      <c r="O60" s="7">
        <f t="shared" si="4"/>
        <v>3</v>
      </c>
      <c r="P60" s="61">
        <f t="shared" si="4"/>
        <v>0</v>
      </c>
      <c r="Q60" s="39">
        <f t="shared" si="4"/>
        <v>3</v>
      </c>
    </row>
    <row r="61" spans="1:18" ht="20.45" customHeight="1" x14ac:dyDescent="0.25">
      <c r="A61" s="21">
        <v>53</v>
      </c>
      <c r="B61" s="11" t="s">
        <v>364</v>
      </c>
      <c r="C61" s="12" t="s">
        <v>117</v>
      </c>
      <c r="D61" s="11" t="s">
        <v>61</v>
      </c>
      <c r="E61" s="11" t="s">
        <v>236</v>
      </c>
      <c r="F61" s="47">
        <v>1</v>
      </c>
      <c r="G61" s="55">
        <v>2</v>
      </c>
      <c r="H61" s="36">
        <v>1</v>
      </c>
      <c r="I61" s="47">
        <v>0</v>
      </c>
      <c r="J61" s="55">
        <v>3</v>
      </c>
      <c r="K61" s="36"/>
      <c r="L61" s="47">
        <v>1</v>
      </c>
      <c r="M61" s="55">
        <v>1</v>
      </c>
      <c r="N61" s="36">
        <v>2</v>
      </c>
      <c r="O61" s="7">
        <f t="shared" si="4"/>
        <v>2</v>
      </c>
      <c r="P61" s="61">
        <f t="shared" si="4"/>
        <v>6</v>
      </c>
      <c r="Q61" s="39">
        <f t="shared" si="4"/>
        <v>3</v>
      </c>
    </row>
    <row r="62" spans="1:18" ht="20.45" customHeight="1" x14ac:dyDescent="0.25">
      <c r="A62" s="21">
        <v>54</v>
      </c>
      <c r="B62" s="11" t="s">
        <v>365</v>
      </c>
      <c r="C62" s="12" t="s">
        <v>366</v>
      </c>
      <c r="D62" s="11" t="s">
        <v>61</v>
      </c>
      <c r="E62" s="11" t="s">
        <v>236</v>
      </c>
      <c r="F62" s="49">
        <v>0</v>
      </c>
      <c r="G62" s="56">
        <v>3</v>
      </c>
      <c r="H62" s="36"/>
      <c r="I62" s="49">
        <v>0</v>
      </c>
      <c r="J62" s="56">
        <v>3</v>
      </c>
      <c r="K62" s="36"/>
      <c r="L62" s="49">
        <v>1</v>
      </c>
      <c r="M62" s="56">
        <v>2</v>
      </c>
      <c r="N62" s="36">
        <v>1</v>
      </c>
      <c r="O62" s="7">
        <f t="shared" si="4"/>
        <v>1</v>
      </c>
      <c r="P62" s="61">
        <f t="shared" si="4"/>
        <v>8</v>
      </c>
      <c r="Q62" s="39">
        <f t="shared" si="4"/>
        <v>1</v>
      </c>
    </row>
    <row r="63" spans="1:18" ht="20.45" customHeight="1" x14ac:dyDescent="0.25">
      <c r="A63" s="21">
        <v>55</v>
      </c>
      <c r="B63" s="11" t="s">
        <v>367</v>
      </c>
      <c r="C63" s="12" t="s">
        <v>368</v>
      </c>
      <c r="D63" s="11" t="s">
        <v>61</v>
      </c>
      <c r="E63" s="11" t="s">
        <v>236</v>
      </c>
      <c r="F63" s="47">
        <v>0</v>
      </c>
      <c r="G63" s="55">
        <v>3</v>
      </c>
      <c r="H63" s="36"/>
      <c r="I63" s="47">
        <v>0</v>
      </c>
      <c r="J63" s="55">
        <v>1</v>
      </c>
      <c r="K63" s="36"/>
      <c r="L63" s="47">
        <v>0</v>
      </c>
      <c r="M63" s="55">
        <v>1</v>
      </c>
      <c r="N63" s="36"/>
      <c r="O63" s="7">
        <f t="shared" si="4"/>
        <v>0</v>
      </c>
      <c r="P63" s="61">
        <f t="shared" si="4"/>
        <v>5</v>
      </c>
      <c r="Q63" s="39">
        <f t="shared" si="4"/>
        <v>0</v>
      </c>
    </row>
    <row r="64" spans="1:18" ht="20.45" customHeight="1" x14ac:dyDescent="0.25">
      <c r="A64" s="21">
        <v>56</v>
      </c>
      <c r="B64" s="11" t="s">
        <v>369</v>
      </c>
      <c r="C64" s="12" t="s">
        <v>370</v>
      </c>
      <c r="D64" s="11" t="s">
        <v>61</v>
      </c>
      <c r="E64" s="11" t="s">
        <v>236</v>
      </c>
      <c r="F64" s="47">
        <v>0</v>
      </c>
      <c r="G64" s="55">
        <v>3</v>
      </c>
      <c r="H64" s="36"/>
      <c r="I64" s="47">
        <v>0</v>
      </c>
      <c r="J64" s="55">
        <v>2</v>
      </c>
      <c r="K64" s="36">
        <v>1</v>
      </c>
      <c r="L64" s="47">
        <v>0</v>
      </c>
      <c r="M64" s="55">
        <v>3</v>
      </c>
      <c r="N64" s="36"/>
      <c r="O64" s="7">
        <f t="shared" si="4"/>
        <v>0</v>
      </c>
      <c r="P64" s="61">
        <f t="shared" si="4"/>
        <v>8</v>
      </c>
      <c r="Q64" s="39">
        <f t="shared" si="4"/>
        <v>1</v>
      </c>
    </row>
    <row r="65" spans="1:17" ht="20.45" customHeight="1" x14ac:dyDescent="0.25">
      <c r="A65" s="21">
        <v>57</v>
      </c>
      <c r="B65" s="11" t="s">
        <v>371</v>
      </c>
      <c r="C65" s="12" t="s">
        <v>84</v>
      </c>
      <c r="D65" s="11" t="s">
        <v>61</v>
      </c>
      <c r="E65" s="11" t="s">
        <v>236</v>
      </c>
      <c r="F65" s="47">
        <v>1</v>
      </c>
      <c r="G65" s="55">
        <v>2</v>
      </c>
      <c r="H65" s="36"/>
      <c r="I65" s="5">
        <v>0</v>
      </c>
      <c r="J65" s="55">
        <v>3</v>
      </c>
      <c r="K65" s="36"/>
      <c r="L65" s="47">
        <v>1</v>
      </c>
      <c r="M65" s="55">
        <v>1</v>
      </c>
      <c r="N65" s="36">
        <v>1</v>
      </c>
      <c r="O65" s="7">
        <f t="shared" si="4"/>
        <v>2</v>
      </c>
      <c r="P65" s="61">
        <f t="shared" si="4"/>
        <v>6</v>
      </c>
      <c r="Q65" s="39">
        <f t="shared" si="4"/>
        <v>1</v>
      </c>
    </row>
    <row r="66" spans="1:17" ht="32.450000000000003" customHeight="1" x14ac:dyDescent="0.25">
      <c r="A66" s="21">
        <v>58</v>
      </c>
      <c r="B66" s="11" t="s">
        <v>372</v>
      </c>
      <c r="C66" s="12" t="s">
        <v>373</v>
      </c>
      <c r="D66" s="11" t="s">
        <v>61</v>
      </c>
      <c r="E66" s="11" t="s">
        <v>236</v>
      </c>
      <c r="F66" s="47">
        <v>0</v>
      </c>
      <c r="G66" s="55">
        <v>2</v>
      </c>
      <c r="H66" s="36"/>
      <c r="I66" s="47">
        <v>0</v>
      </c>
      <c r="J66" s="55">
        <v>2</v>
      </c>
      <c r="K66" s="36"/>
      <c r="L66" s="47">
        <v>1</v>
      </c>
      <c r="M66" s="55">
        <v>1</v>
      </c>
      <c r="N66" s="36">
        <v>1</v>
      </c>
      <c r="O66" s="7">
        <f t="shared" si="4"/>
        <v>1</v>
      </c>
      <c r="P66" s="61">
        <f t="shared" si="4"/>
        <v>5</v>
      </c>
      <c r="Q66" s="39">
        <f t="shared" si="4"/>
        <v>1</v>
      </c>
    </row>
    <row r="67" spans="1:17" ht="20.45" customHeight="1" x14ac:dyDescent="0.25">
      <c r="A67" s="21">
        <v>59</v>
      </c>
      <c r="B67" s="11" t="s">
        <v>374</v>
      </c>
      <c r="C67" s="12" t="s">
        <v>375</v>
      </c>
      <c r="D67" s="11" t="s">
        <v>61</v>
      </c>
      <c r="E67" s="11" t="s">
        <v>236</v>
      </c>
      <c r="F67" s="47">
        <v>2</v>
      </c>
      <c r="G67" s="55">
        <v>0</v>
      </c>
      <c r="H67" s="36">
        <v>2</v>
      </c>
      <c r="I67" s="47">
        <v>0</v>
      </c>
      <c r="J67" s="55">
        <v>2</v>
      </c>
      <c r="K67" s="36"/>
      <c r="L67" s="47">
        <v>0</v>
      </c>
      <c r="M67" s="55">
        <v>2</v>
      </c>
      <c r="N67" s="36"/>
      <c r="O67" s="7">
        <f t="shared" si="4"/>
        <v>2</v>
      </c>
      <c r="P67" s="61">
        <f t="shared" si="4"/>
        <v>4</v>
      </c>
      <c r="Q67" s="39">
        <f t="shared" si="4"/>
        <v>2</v>
      </c>
    </row>
    <row r="68" spans="1:17" ht="20.45" customHeight="1" x14ac:dyDescent="0.25">
      <c r="A68" s="21">
        <v>60</v>
      </c>
      <c r="B68" s="11" t="s">
        <v>376</v>
      </c>
      <c r="C68" s="12" t="s">
        <v>95</v>
      </c>
      <c r="D68" s="11" t="s">
        <v>377</v>
      </c>
      <c r="E68" s="11" t="s">
        <v>236</v>
      </c>
      <c r="F68" s="47">
        <v>0</v>
      </c>
      <c r="G68" s="55">
        <v>1</v>
      </c>
      <c r="H68" s="36"/>
      <c r="I68" s="47">
        <v>0</v>
      </c>
      <c r="J68" s="55">
        <v>1</v>
      </c>
      <c r="K68" s="36"/>
      <c r="L68" s="47">
        <v>0</v>
      </c>
      <c r="M68" s="55">
        <v>1</v>
      </c>
      <c r="N68" s="36"/>
      <c r="O68" s="7">
        <f t="shared" si="4"/>
        <v>0</v>
      </c>
      <c r="P68" s="61">
        <f t="shared" si="4"/>
        <v>3</v>
      </c>
      <c r="Q68" s="39">
        <f t="shared" si="4"/>
        <v>0</v>
      </c>
    </row>
    <row r="69" spans="1:17" ht="20.45" customHeight="1" x14ac:dyDescent="0.25">
      <c r="A69" s="21">
        <v>61</v>
      </c>
      <c r="B69" s="11" t="s">
        <v>378</v>
      </c>
      <c r="C69" s="12" t="s">
        <v>379</v>
      </c>
      <c r="D69" s="11" t="s">
        <v>61</v>
      </c>
      <c r="E69" s="11" t="s">
        <v>236</v>
      </c>
      <c r="F69" s="47">
        <v>0</v>
      </c>
      <c r="G69" s="55">
        <v>2</v>
      </c>
      <c r="H69" s="36"/>
      <c r="I69" s="47">
        <v>0</v>
      </c>
      <c r="J69" s="55">
        <v>2</v>
      </c>
      <c r="K69" s="36"/>
      <c r="L69" s="47">
        <v>0</v>
      </c>
      <c r="M69" s="55">
        <v>2</v>
      </c>
      <c r="N69" s="36"/>
      <c r="O69" s="7">
        <f t="shared" si="4"/>
        <v>0</v>
      </c>
      <c r="P69" s="61">
        <f t="shared" si="4"/>
        <v>6</v>
      </c>
      <c r="Q69" s="39">
        <f t="shared" si="4"/>
        <v>0</v>
      </c>
    </row>
    <row r="70" spans="1:17" ht="20.45" customHeight="1" x14ac:dyDescent="0.25">
      <c r="A70" s="21">
        <v>62</v>
      </c>
      <c r="B70" s="11" t="s">
        <v>380</v>
      </c>
      <c r="C70" s="12" t="s">
        <v>100</v>
      </c>
      <c r="D70" s="11" t="s">
        <v>61</v>
      </c>
      <c r="E70" s="11" t="s">
        <v>236</v>
      </c>
      <c r="F70" s="47">
        <v>0</v>
      </c>
      <c r="G70" s="55">
        <v>2</v>
      </c>
      <c r="H70" s="36"/>
      <c r="I70" s="47">
        <v>0</v>
      </c>
      <c r="J70" s="55">
        <v>2</v>
      </c>
      <c r="K70" s="36"/>
      <c r="L70" s="47">
        <v>0</v>
      </c>
      <c r="M70" s="55">
        <v>2</v>
      </c>
      <c r="N70" s="36"/>
      <c r="O70" s="7">
        <f t="shared" si="4"/>
        <v>0</v>
      </c>
      <c r="P70" s="61">
        <f t="shared" si="4"/>
        <v>6</v>
      </c>
      <c r="Q70" s="39">
        <f t="shared" si="4"/>
        <v>0</v>
      </c>
    </row>
    <row r="71" spans="1:17" ht="20.45" customHeight="1" x14ac:dyDescent="0.25">
      <c r="A71" s="21">
        <v>63</v>
      </c>
      <c r="B71" s="11" t="s">
        <v>381</v>
      </c>
      <c r="C71" s="18" t="s">
        <v>102</v>
      </c>
      <c r="D71" s="11" t="s">
        <v>61</v>
      </c>
      <c r="E71" s="11" t="s">
        <v>236</v>
      </c>
      <c r="F71" s="49">
        <v>0</v>
      </c>
      <c r="G71" s="56">
        <v>2</v>
      </c>
      <c r="H71" s="36"/>
      <c r="I71" s="49">
        <v>0</v>
      </c>
      <c r="J71" s="56">
        <v>2</v>
      </c>
      <c r="K71" s="36"/>
      <c r="L71" s="49">
        <v>0</v>
      </c>
      <c r="M71" s="56">
        <v>2</v>
      </c>
      <c r="N71" s="36"/>
      <c r="O71" s="7">
        <f t="shared" si="4"/>
        <v>0</v>
      </c>
      <c r="P71" s="61">
        <f t="shared" si="4"/>
        <v>6</v>
      </c>
      <c r="Q71" s="39">
        <f t="shared" si="4"/>
        <v>0</v>
      </c>
    </row>
    <row r="72" spans="1:17" ht="20.45" customHeight="1" x14ac:dyDescent="0.25">
      <c r="A72" s="21">
        <v>64</v>
      </c>
      <c r="B72" s="11" t="s">
        <v>382</v>
      </c>
      <c r="C72" s="12" t="s">
        <v>104</v>
      </c>
      <c r="D72" s="11" t="s">
        <v>61</v>
      </c>
      <c r="E72" s="11" t="s">
        <v>236</v>
      </c>
      <c r="F72" s="47">
        <v>1</v>
      </c>
      <c r="G72" s="55">
        <v>1</v>
      </c>
      <c r="H72" s="36">
        <v>1</v>
      </c>
      <c r="I72" s="47">
        <v>0</v>
      </c>
      <c r="J72" s="55">
        <v>2</v>
      </c>
      <c r="K72" s="36"/>
      <c r="L72" s="47">
        <v>0</v>
      </c>
      <c r="M72" s="55">
        <v>2</v>
      </c>
      <c r="N72" s="36"/>
      <c r="O72" s="7">
        <f t="shared" si="4"/>
        <v>1</v>
      </c>
      <c r="P72" s="61">
        <f t="shared" si="4"/>
        <v>5</v>
      </c>
      <c r="Q72" s="39">
        <f t="shared" si="4"/>
        <v>1</v>
      </c>
    </row>
    <row r="73" spans="1:17" ht="20.45" customHeight="1" x14ac:dyDescent="0.25">
      <c r="A73" s="21">
        <v>65</v>
      </c>
      <c r="B73" s="11" t="s">
        <v>383</v>
      </c>
      <c r="C73" s="12" t="s">
        <v>384</v>
      </c>
      <c r="D73" s="11" t="s">
        <v>61</v>
      </c>
      <c r="E73" s="11" t="s">
        <v>236</v>
      </c>
      <c r="F73" s="47">
        <v>1</v>
      </c>
      <c r="G73" s="55">
        <v>1</v>
      </c>
      <c r="H73" s="36"/>
      <c r="I73" s="47">
        <v>0</v>
      </c>
      <c r="J73" s="55">
        <v>5</v>
      </c>
      <c r="K73" s="36"/>
      <c r="L73" s="47">
        <v>1</v>
      </c>
      <c r="M73" s="55">
        <v>0</v>
      </c>
      <c r="N73" s="36">
        <v>1</v>
      </c>
      <c r="O73" s="7">
        <f t="shared" si="4"/>
        <v>2</v>
      </c>
      <c r="P73" s="61">
        <f t="shared" si="4"/>
        <v>6</v>
      </c>
      <c r="Q73" s="39">
        <f t="shared" si="4"/>
        <v>1</v>
      </c>
    </row>
    <row r="74" spans="1:17" ht="20.45" customHeight="1" x14ac:dyDescent="0.25">
      <c r="A74" s="21">
        <v>66</v>
      </c>
      <c r="B74" s="11" t="s">
        <v>385</v>
      </c>
      <c r="C74" s="12" t="s">
        <v>108</v>
      </c>
      <c r="D74" s="11" t="s">
        <v>5</v>
      </c>
      <c r="E74" s="11" t="s">
        <v>236</v>
      </c>
      <c r="F74" s="47">
        <v>10</v>
      </c>
      <c r="G74" s="55">
        <v>0</v>
      </c>
      <c r="H74" s="36">
        <v>10</v>
      </c>
      <c r="I74" s="47">
        <v>5</v>
      </c>
      <c r="J74" s="55">
        <v>5</v>
      </c>
      <c r="K74" s="36">
        <v>5</v>
      </c>
      <c r="L74" s="47">
        <v>10</v>
      </c>
      <c r="M74" s="55">
        <v>0</v>
      </c>
      <c r="N74" s="36">
        <v>10</v>
      </c>
      <c r="O74" s="7">
        <f t="shared" si="4"/>
        <v>25</v>
      </c>
      <c r="P74" s="61">
        <f t="shared" si="4"/>
        <v>5</v>
      </c>
      <c r="Q74" s="39">
        <f t="shared" si="4"/>
        <v>25</v>
      </c>
    </row>
    <row r="75" spans="1:17" ht="20.45" customHeight="1" x14ac:dyDescent="0.25">
      <c r="A75" s="21">
        <v>67</v>
      </c>
      <c r="B75" s="11" t="s">
        <v>386</v>
      </c>
      <c r="C75" s="12" t="s">
        <v>110</v>
      </c>
      <c r="D75" s="11" t="s">
        <v>5</v>
      </c>
      <c r="E75" s="11" t="s">
        <v>236</v>
      </c>
      <c r="F75" s="47">
        <v>0</v>
      </c>
      <c r="G75" s="55">
        <v>3</v>
      </c>
      <c r="H75" s="36"/>
      <c r="I75" s="47">
        <v>0</v>
      </c>
      <c r="J75" s="55">
        <v>3</v>
      </c>
      <c r="K75" s="36"/>
      <c r="L75" s="47">
        <v>1</v>
      </c>
      <c r="M75" s="55">
        <v>2</v>
      </c>
      <c r="N75" s="36">
        <v>1</v>
      </c>
      <c r="O75" s="7">
        <f t="shared" si="4"/>
        <v>1</v>
      </c>
      <c r="P75" s="61">
        <f t="shared" si="4"/>
        <v>8</v>
      </c>
      <c r="Q75" s="39">
        <f t="shared" si="4"/>
        <v>1</v>
      </c>
    </row>
    <row r="76" spans="1:17" ht="20.45" customHeight="1" x14ac:dyDescent="0.25">
      <c r="A76" s="21">
        <v>68</v>
      </c>
      <c r="B76" s="11" t="s">
        <v>387</v>
      </c>
      <c r="C76" s="12" t="s">
        <v>112</v>
      </c>
      <c r="D76" s="11" t="s">
        <v>5</v>
      </c>
      <c r="E76" s="11" t="s">
        <v>236</v>
      </c>
      <c r="F76" s="47">
        <v>1</v>
      </c>
      <c r="G76" s="55">
        <v>4</v>
      </c>
      <c r="H76" s="36"/>
      <c r="I76" s="47">
        <v>0</v>
      </c>
      <c r="J76" s="55">
        <v>3</v>
      </c>
      <c r="K76" s="36"/>
      <c r="L76" s="47">
        <v>2</v>
      </c>
      <c r="M76" s="55">
        <v>3</v>
      </c>
      <c r="N76" s="36"/>
      <c r="O76" s="7">
        <f t="shared" si="4"/>
        <v>3</v>
      </c>
      <c r="P76" s="61">
        <f t="shared" si="4"/>
        <v>10</v>
      </c>
      <c r="Q76" s="39">
        <f t="shared" si="4"/>
        <v>0</v>
      </c>
    </row>
    <row r="77" spans="1:17" ht="20.45" customHeight="1" x14ac:dyDescent="0.25">
      <c r="A77" s="21">
        <v>69</v>
      </c>
      <c r="B77" s="11" t="s">
        <v>388</v>
      </c>
      <c r="C77" s="12" t="s">
        <v>256</v>
      </c>
      <c r="D77" s="11" t="s">
        <v>61</v>
      </c>
      <c r="E77" s="11" t="s">
        <v>236</v>
      </c>
      <c r="F77" s="47">
        <v>0</v>
      </c>
      <c r="G77" s="55">
        <v>0</v>
      </c>
      <c r="H77" s="36"/>
      <c r="I77" s="47">
        <v>0</v>
      </c>
      <c r="J77" s="55">
        <v>1</v>
      </c>
      <c r="K77" s="36"/>
      <c r="L77" s="47">
        <v>0</v>
      </c>
      <c r="M77" s="55">
        <v>1</v>
      </c>
      <c r="N77" s="36"/>
      <c r="O77" s="7">
        <f t="shared" si="4"/>
        <v>0</v>
      </c>
      <c r="P77" s="61">
        <f t="shared" si="4"/>
        <v>2</v>
      </c>
      <c r="Q77" s="39">
        <f t="shared" si="4"/>
        <v>0</v>
      </c>
    </row>
    <row r="78" spans="1:17" ht="20.45" customHeight="1" x14ac:dyDescent="0.25">
      <c r="A78" s="21">
        <v>70</v>
      </c>
      <c r="B78" s="11" t="s">
        <v>389</v>
      </c>
      <c r="C78" s="12" t="s">
        <v>390</v>
      </c>
      <c r="D78" s="11" t="s">
        <v>61</v>
      </c>
      <c r="E78" s="11" t="s">
        <v>236</v>
      </c>
      <c r="F78" s="47">
        <v>0</v>
      </c>
      <c r="G78" s="55">
        <v>4</v>
      </c>
      <c r="H78" s="36"/>
      <c r="I78" s="47">
        <v>0</v>
      </c>
      <c r="J78" s="55">
        <v>2</v>
      </c>
      <c r="K78" s="36"/>
      <c r="L78" s="47">
        <v>0</v>
      </c>
      <c r="M78" s="55">
        <v>2</v>
      </c>
      <c r="N78" s="36"/>
      <c r="O78" s="7">
        <f t="shared" si="4"/>
        <v>0</v>
      </c>
      <c r="P78" s="61">
        <f t="shared" si="4"/>
        <v>8</v>
      </c>
      <c r="Q78" s="39">
        <f t="shared" si="4"/>
        <v>0</v>
      </c>
    </row>
    <row r="79" spans="1:17" ht="20.45" customHeight="1" x14ac:dyDescent="0.25">
      <c r="A79" s="21">
        <v>71</v>
      </c>
      <c r="B79" s="11" t="s">
        <v>391</v>
      </c>
      <c r="C79" s="12" t="s">
        <v>392</v>
      </c>
      <c r="D79" s="11" t="s">
        <v>61</v>
      </c>
      <c r="E79" s="11" t="s">
        <v>236</v>
      </c>
      <c r="F79" s="47">
        <v>0</v>
      </c>
      <c r="G79" s="55">
        <v>15</v>
      </c>
      <c r="H79" s="36"/>
      <c r="I79" s="47">
        <v>0</v>
      </c>
      <c r="J79" s="55">
        <v>20</v>
      </c>
      <c r="K79" s="36"/>
      <c r="L79" s="47">
        <v>5</v>
      </c>
      <c r="M79" s="55">
        <v>15</v>
      </c>
      <c r="N79" s="36"/>
      <c r="O79" s="7">
        <f t="shared" si="4"/>
        <v>5</v>
      </c>
      <c r="P79" s="61">
        <f t="shared" si="4"/>
        <v>50</v>
      </c>
      <c r="Q79" s="39">
        <f t="shared" si="4"/>
        <v>0</v>
      </c>
    </row>
    <row r="80" spans="1:17" ht="20.45" customHeight="1" x14ac:dyDescent="0.25">
      <c r="A80" s="21">
        <v>72</v>
      </c>
      <c r="B80" s="11" t="s">
        <v>393</v>
      </c>
      <c r="C80" s="12" t="s">
        <v>394</v>
      </c>
      <c r="D80" s="11" t="s">
        <v>61</v>
      </c>
      <c r="E80" s="11" t="s">
        <v>236</v>
      </c>
      <c r="F80" s="47">
        <v>0</v>
      </c>
      <c r="G80" s="55">
        <v>3</v>
      </c>
      <c r="H80" s="36"/>
      <c r="I80" s="47">
        <v>0</v>
      </c>
      <c r="J80" s="55">
        <v>3</v>
      </c>
      <c r="K80" s="36"/>
      <c r="L80" s="47">
        <v>0</v>
      </c>
      <c r="M80" s="55">
        <v>3</v>
      </c>
      <c r="N80" s="36"/>
      <c r="O80" s="7">
        <f t="shared" si="4"/>
        <v>0</v>
      </c>
      <c r="P80" s="61">
        <f t="shared" si="4"/>
        <v>9</v>
      </c>
      <c r="Q80" s="39">
        <f t="shared" si="4"/>
        <v>0</v>
      </c>
    </row>
    <row r="81" spans="1:17" ht="20.45" customHeight="1" x14ac:dyDescent="0.25">
      <c r="A81" s="21">
        <v>73</v>
      </c>
      <c r="B81" s="11" t="s">
        <v>395</v>
      </c>
      <c r="C81" s="12" t="s">
        <v>258</v>
      </c>
      <c r="D81" s="11" t="s">
        <v>61</v>
      </c>
      <c r="E81" s="11" t="s">
        <v>236</v>
      </c>
      <c r="F81" s="47">
        <v>0</v>
      </c>
      <c r="G81" s="55">
        <v>4</v>
      </c>
      <c r="H81" s="36"/>
      <c r="I81" s="47">
        <v>0</v>
      </c>
      <c r="J81" s="55">
        <v>3</v>
      </c>
      <c r="K81" s="36"/>
      <c r="L81" s="47">
        <v>0</v>
      </c>
      <c r="M81" s="55">
        <v>3</v>
      </c>
      <c r="N81" s="36"/>
      <c r="O81" s="7">
        <f t="shared" si="4"/>
        <v>0</v>
      </c>
      <c r="P81" s="61">
        <f t="shared" si="4"/>
        <v>10</v>
      </c>
      <c r="Q81" s="39">
        <f t="shared" si="4"/>
        <v>0</v>
      </c>
    </row>
    <row r="82" spans="1:17" ht="20.45" customHeight="1" x14ac:dyDescent="0.25">
      <c r="A82" s="21">
        <v>74</v>
      </c>
      <c r="B82" s="11" t="s">
        <v>396</v>
      </c>
      <c r="C82" s="12" t="s">
        <v>397</v>
      </c>
      <c r="D82" s="11" t="s">
        <v>126</v>
      </c>
      <c r="E82" s="11" t="s">
        <v>236</v>
      </c>
      <c r="F82" s="47">
        <v>5</v>
      </c>
      <c r="G82" s="55">
        <v>25</v>
      </c>
      <c r="H82" s="36">
        <v>5</v>
      </c>
      <c r="I82" s="47">
        <v>0</v>
      </c>
      <c r="J82" s="55">
        <v>30</v>
      </c>
      <c r="K82" s="36"/>
      <c r="L82" s="47">
        <v>5</v>
      </c>
      <c r="M82" s="55">
        <v>27</v>
      </c>
      <c r="N82" s="36">
        <v>8</v>
      </c>
      <c r="O82" s="7">
        <f t="shared" si="4"/>
        <v>10</v>
      </c>
      <c r="P82" s="61">
        <f t="shared" si="4"/>
        <v>82</v>
      </c>
      <c r="Q82" s="39">
        <f t="shared" si="4"/>
        <v>13</v>
      </c>
    </row>
    <row r="83" spans="1:17" ht="20.45" customHeight="1" x14ac:dyDescent="0.25">
      <c r="A83" s="21">
        <v>75</v>
      </c>
      <c r="B83" s="11" t="s">
        <v>398</v>
      </c>
      <c r="C83" s="12" t="s">
        <v>115</v>
      </c>
      <c r="D83" s="11" t="s">
        <v>126</v>
      </c>
      <c r="E83" s="11" t="s">
        <v>236</v>
      </c>
      <c r="F83" s="47">
        <v>0</v>
      </c>
      <c r="G83" s="55">
        <v>3</v>
      </c>
      <c r="H83" s="36"/>
      <c r="I83" s="47">
        <v>0</v>
      </c>
      <c r="J83" s="55">
        <v>3</v>
      </c>
      <c r="K83" s="36"/>
      <c r="L83" s="47">
        <v>1</v>
      </c>
      <c r="M83" s="55">
        <v>2</v>
      </c>
      <c r="N83" s="36">
        <v>1</v>
      </c>
      <c r="O83" s="7">
        <f t="shared" si="4"/>
        <v>1</v>
      </c>
      <c r="P83" s="61">
        <f t="shared" si="4"/>
        <v>8</v>
      </c>
      <c r="Q83" s="39">
        <f t="shared" si="4"/>
        <v>1</v>
      </c>
    </row>
    <row r="84" spans="1:17" ht="20.45" customHeight="1" x14ac:dyDescent="0.25">
      <c r="A84" s="21">
        <v>76</v>
      </c>
      <c r="B84" s="11" t="s">
        <v>399</v>
      </c>
      <c r="C84" s="12" t="s">
        <v>400</v>
      </c>
      <c r="D84" s="11" t="s">
        <v>61</v>
      </c>
      <c r="E84" s="11" t="s">
        <v>236</v>
      </c>
      <c r="F84" s="47">
        <v>1</v>
      </c>
      <c r="G84" s="55">
        <v>1</v>
      </c>
      <c r="H84" s="36"/>
      <c r="I84" s="47">
        <v>0</v>
      </c>
      <c r="J84" s="55">
        <v>4</v>
      </c>
      <c r="K84" s="36"/>
      <c r="L84" s="47">
        <v>1</v>
      </c>
      <c r="M84" s="55">
        <v>2</v>
      </c>
      <c r="N84" s="36"/>
      <c r="O84" s="7">
        <f t="shared" si="4"/>
        <v>2</v>
      </c>
      <c r="P84" s="61">
        <f t="shared" si="4"/>
        <v>7</v>
      </c>
      <c r="Q84" s="39">
        <f t="shared" si="4"/>
        <v>0</v>
      </c>
    </row>
    <row r="85" spans="1:17" ht="20.45" customHeight="1" x14ac:dyDescent="0.25">
      <c r="A85" s="21">
        <v>77</v>
      </c>
      <c r="B85" s="11" t="s">
        <v>401</v>
      </c>
      <c r="C85" s="12" t="s">
        <v>402</v>
      </c>
      <c r="D85" s="11" t="s">
        <v>61</v>
      </c>
      <c r="E85" s="11" t="s">
        <v>236</v>
      </c>
      <c r="F85" s="47">
        <v>0</v>
      </c>
      <c r="G85" s="55">
        <v>3</v>
      </c>
      <c r="H85" s="36"/>
      <c r="I85" s="47">
        <v>0</v>
      </c>
      <c r="J85" s="55">
        <v>2</v>
      </c>
      <c r="K85" s="36">
        <v>1</v>
      </c>
      <c r="L85" s="47">
        <v>0</v>
      </c>
      <c r="M85" s="55">
        <v>3</v>
      </c>
      <c r="N85" s="36"/>
      <c r="O85" s="7">
        <f t="shared" si="4"/>
        <v>0</v>
      </c>
      <c r="P85" s="61">
        <f t="shared" si="4"/>
        <v>8</v>
      </c>
      <c r="Q85" s="39">
        <f t="shared" si="4"/>
        <v>1</v>
      </c>
    </row>
    <row r="86" spans="1:17" ht="31.15" customHeight="1" x14ac:dyDescent="0.25">
      <c r="A86" s="21">
        <v>78</v>
      </c>
      <c r="B86" s="11" t="s">
        <v>403</v>
      </c>
      <c r="C86" s="12" t="s">
        <v>404</v>
      </c>
      <c r="D86" s="11" t="s">
        <v>61</v>
      </c>
      <c r="E86" s="11" t="s">
        <v>235</v>
      </c>
      <c r="F86" s="47">
        <v>1</v>
      </c>
      <c r="G86" s="55">
        <v>0</v>
      </c>
      <c r="H86" s="36">
        <v>1</v>
      </c>
      <c r="I86" s="47">
        <v>1</v>
      </c>
      <c r="J86" s="55">
        <v>0</v>
      </c>
      <c r="K86" s="36">
        <v>1</v>
      </c>
      <c r="L86" s="47">
        <v>0</v>
      </c>
      <c r="M86" s="55">
        <v>1</v>
      </c>
      <c r="N86" s="36"/>
      <c r="O86" s="7">
        <f t="shared" si="4"/>
        <v>2</v>
      </c>
      <c r="P86" s="61">
        <f t="shared" si="4"/>
        <v>1</v>
      </c>
      <c r="Q86" s="39">
        <f t="shared" si="4"/>
        <v>2</v>
      </c>
    </row>
    <row r="87" spans="1:17" ht="30.6" customHeight="1" x14ac:dyDescent="0.25">
      <c r="A87" s="21">
        <v>79</v>
      </c>
      <c r="B87" s="11" t="s">
        <v>405</v>
      </c>
      <c r="C87" s="12" t="s">
        <v>406</v>
      </c>
      <c r="D87" s="11" t="s">
        <v>61</v>
      </c>
      <c r="E87" s="11" t="s">
        <v>236</v>
      </c>
      <c r="F87" s="47">
        <v>0</v>
      </c>
      <c r="G87" s="55">
        <v>1</v>
      </c>
      <c r="H87" s="36"/>
      <c r="I87" s="47">
        <v>1</v>
      </c>
      <c r="J87" s="55">
        <v>0</v>
      </c>
      <c r="K87" s="36">
        <v>1</v>
      </c>
      <c r="L87" s="47">
        <v>0</v>
      </c>
      <c r="M87" s="55">
        <v>1</v>
      </c>
      <c r="N87" s="36"/>
      <c r="O87" s="7">
        <f t="shared" si="4"/>
        <v>1</v>
      </c>
      <c r="P87" s="61">
        <f t="shared" si="4"/>
        <v>2</v>
      </c>
      <c r="Q87" s="39">
        <f t="shared" si="4"/>
        <v>1</v>
      </c>
    </row>
    <row r="88" spans="1:17" ht="20.45" customHeight="1" x14ac:dyDescent="0.25">
      <c r="A88" s="21">
        <v>80</v>
      </c>
      <c r="B88" s="11" t="s">
        <v>407</v>
      </c>
      <c r="C88" s="12" t="s">
        <v>408</v>
      </c>
      <c r="D88" s="11" t="s">
        <v>5</v>
      </c>
      <c r="E88" s="11" t="s">
        <v>236</v>
      </c>
      <c r="F88" s="47">
        <v>0</v>
      </c>
      <c r="G88" s="55">
        <v>1</v>
      </c>
      <c r="H88" s="36"/>
      <c r="I88" s="47">
        <v>0</v>
      </c>
      <c r="J88" s="55">
        <v>1</v>
      </c>
      <c r="K88" s="36"/>
      <c r="L88" s="47">
        <v>0</v>
      </c>
      <c r="M88" s="55">
        <v>1</v>
      </c>
      <c r="N88" s="36"/>
      <c r="O88" s="7">
        <f t="shared" si="4"/>
        <v>0</v>
      </c>
      <c r="P88" s="61">
        <f t="shared" si="4"/>
        <v>3</v>
      </c>
      <c r="Q88" s="39">
        <f t="shared" si="4"/>
        <v>0</v>
      </c>
    </row>
    <row r="89" spans="1:17" ht="20.45" customHeight="1" x14ac:dyDescent="0.25">
      <c r="A89" s="21">
        <v>81</v>
      </c>
      <c r="B89" s="11" t="s">
        <v>409</v>
      </c>
      <c r="C89" s="12" t="s">
        <v>255</v>
      </c>
      <c r="D89" s="11" t="s">
        <v>61</v>
      </c>
      <c r="E89" s="11" t="s">
        <v>236</v>
      </c>
      <c r="F89" s="47">
        <v>1</v>
      </c>
      <c r="G89" s="55">
        <v>0</v>
      </c>
      <c r="H89" s="36">
        <v>1</v>
      </c>
      <c r="I89" s="47">
        <v>1</v>
      </c>
      <c r="J89" s="55">
        <v>0</v>
      </c>
      <c r="K89" s="36">
        <v>1</v>
      </c>
      <c r="L89" s="47">
        <v>0</v>
      </c>
      <c r="M89" s="55">
        <v>1</v>
      </c>
      <c r="N89" s="36"/>
      <c r="O89" s="7">
        <f t="shared" si="4"/>
        <v>2</v>
      </c>
      <c r="P89" s="61">
        <f t="shared" si="4"/>
        <v>1</v>
      </c>
      <c r="Q89" s="39">
        <f t="shared" si="4"/>
        <v>2</v>
      </c>
    </row>
    <row r="90" spans="1:17" ht="20.45" customHeight="1" x14ac:dyDescent="0.25">
      <c r="A90" s="21">
        <v>82</v>
      </c>
      <c r="B90" s="11" t="s">
        <v>410</v>
      </c>
      <c r="C90" s="12" t="s">
        <v>130</v>
      </c>
      <c r="D90" s="11" t="s">
        <v>61</v>
      </c>
      <c r="E90" s="15" t="s">
        <v>248</v>
      </c>
      <c r="F90" s="65">
        <v>0</v>
      </c>
      <c r="G90" s="61">
        <v>0</v>
      </c>
      <c r="H90" s="36"/>
      <c r="I90" s="47">
        <v>0</v>
      </c>
      <c r="J90" s="55">
        <v>0</v>
      </c>
      <c r="K90" s="36"/>
      <c r="L90" s="47">
        <v>0</v>
      </c>
      <c r="M90" s="55">
        <v>0</v>
      </c>
      <c r="N90" s="36"/>
      <c r="O90" s="7">
        <f t="shared" si="4"/>
        <v>0</v>
      </c>
      <c r="P90" s="61">
        <f t="shared" si="4"/>
        <v>0</v>
      </c>
      <c r="Q90" s="39">
        <f t="shared" si="4"/>
        <v>0</v>
      </c>
    </row>
    <row r="91" spans="1:17" ht="20.45" customHeight="1" x14ac:dyDescent="0.25">
      <c r="A91" s="21">
        <v>83</v>
      </c>
      <c r="B91" s="11" t="s">
        <v>411</v>
      </c>
      <c r="C91" s="12" t="s">
        <v>132</v>
      </c>
      <c r="D91" s="11" t="s">
        <v>61</v>
      </c>
      <c r="E91" s="15" t="s">
        <v>248</v>
      </c>
      <c r="F91" s="7">
        <v>0</v>
      </c>
      <c r="G91" s="61">
        <v>0</v>
      </c>
      <c r="H91" s="36"/>
      <c r="I91" s="47">
        <v>0</v>
      </c>
      <c r="J91" s="55">
        <v>0</v>
      </c>
      <c r="K91" s="36"/>
      <c r="L91" s="47">
        <v>0</v>
      </c>
      <c r="M91" s="55">
        <v>0</v>
      </c>
      <c r="N91" s="36"/>
      <c r="O91" s="7">
        <f t="shared" si="4"/>
        <v>0</v>
      </c>
      <c r="P91" s="61">
        <f t="shared" si="4"/>
        <v>0</v>
      </c>
      <c r="Q91" s="39">
        <f t="shared" si="4"/>
        <v>0</v>
      </c>
    </row>
    <row r="92" spans="1:17" ht="20.45" customHeight="1" x14ac:dyDescent="0.25">
      <c r="A92" s="21">
        <v>84</v>
      </c>
      <c r="B92" s="11" t="s">
        <v>412</v>
      </c>
      <c r="C92" s="12" t="s">
        <v>134</v>
      </c>
      <c r="D92" s="11" t="s">
        <v>61</v>
      </c>
      <c r="E92" s="15" t="s">
        <v>248</v>
      </c>
      <c r="F92" s="7">
        <v>0</v>
      </c>
      <c r="G92" s="61">
        <v>0</v>
      </c>
      <c r="H92" s="37"/>
      <c r="I92" s="47">
        <v>0</v>
      </c>
      <c r="J92" s="55">
        <v>0</v>
      </c>
      <c r="K92" s="37"/>
      <c r="L92" s="47">
        <v>0</v>
      </c>
      <c r="M92" s="55">
        <v>0</v>
      </c>
      <c r="N92" s="37"/>
      <c r="O92" s="7">
        <f t="shared" si="4"/>
        <v>0</v>
      </c>
      <c r="P92" s="61">
        <f t="shared" si="4"/>
        <v>0</v>
      </c>
      <c r="Q92" s="39">
        <f t="shared" si="4"/>
        <v>0</v>
      </c>
    </row>
    <row r="93" spans="1:17" ht="20.45" customHeight="1" x14ac:dyDescent="0.25">
      <c r="A93" s="21">
        <v>85</v>
      </c>
      <c r="B93" s="11" t="s">
        <v>413</v>
      </c>
      <c r="C93" s="12" t="s">
        <v>136</v>
      </c>
      <c r="D93" s="11" t="s">
        <v>61</v>
      </c>
      <c r="E93" s="15" t="s">
        <v>248</v>
      </c>
      <c r="F93" s="47">
        <v>0</v>
      </c>
      <c r="G93" s="55">
        <v>0</v>
      </c>
      <c r="H93" s="36"/>
      <c r="I93" s="47">
        <v>0</v>
      </c>
      <c r="J93" s="55">
        <v>0</v>
      </c>
      <c r="K93" s="36"/>
      <c r="L93" s="47">
        <v>0</v>
      </c>
      <c r="M93" s="55">
        <v>0</v>
      </c>
      <c r="N93" s="36"/>
      <c r="O93" s="7">
        <f t="shared" si="4"/>
        <v>0</v>
      </c>
      <c r="P93" s="61">
        <f t="shared" si="4"/>
        <v>0</v>
      </c>
      <c r="Q93" s="39">
        <f t="shared" si="4"/>
        <v>0</v>
      </c>
    </row>
    <row r="94" spans="1:17" ht="20.45" customHeight="1" x14ac:dyDescent="0.25">
      <c r="A94" s="21">
        <v>86</v>
      </c>
      <c r="B94" s="11" t="s">
        <v>414</v>
      </c>
      <c r="C94" s="12" t="s">
        <v>415</v>
      </c>
      <c r="D94" s="11" t="s">
        <v>200</v>
      </c>
      <c r="E94" s="11" t="s">
        <v>236</v>
      </c>
      <c r="F94" s="47">
        <v>0</v>
      </c>
      <c r="G94" s="55">
        <v>1</v>
      </c>
      <c r="H94" s="37"/>
      <c r="I94" s="47">
        <v>0</v>
      </c>
      <c r="J94" s="55">
        <v>1</v>
      </c>
      <c r="K94" s="37"/>
      <c r="L94" s="47">
        <v>1</v>
      </c>
      <c r="M94" s="55">
        <v>0</v>
      </c>
      <c r="N94" s="37">
        <v>1</v>
      </c>
      <c r="O94" s="7">
        <f t="shared" ref="O94:Q116" si="5">F94+I94+L94</f>
        <v>1</v>
      </c>
      <c r="P94" s="61">
        <f t="shared" si="5"/>
        <v>2</v>
      </c>
      <c r="Q94" s="39">
        <f t="shared" si="5"/>
        <v>1</v>
      </c>
    </row>
    <row r="95" spans="1:17" ht="20.45" customHeight="1" x14ac:dyDescent="0.25">
      <c r="A95" s="21">
        <v>87</v>
      </c>
      <c r="B95" s="11" t="s">
        <v>416</v>
      </c>
      <c r="C95" s="12" t="s">
        <v>417</v>
      </c>
      <c r="D95" s="11" t="s">
        <v>61</v>
      </c>
      <c r="E95" s="11" t="s">
        <v>236</v>
      </c>
      <c r="F95" s="47">
        <v>0</v>
      </c>
      <c r="G95" s="55">
        <v>10</v>
      </c>
      <c r="H95" s="36"/>
      <c r="I95" s="47">
        <v>0</v>
      </c>
      <c r="J95" s="55">
        <v>10</v>
      </c>
      <c r="K95" s="36"/>
      <c r="L95" s="47">
        <v>3</v>
      </c>
      <c r="M95" s="55">
        <v>8</v>
      </c>
      <c r="N95" s="36"/>
      <c r="O95" s="7">
        <f t="shared" si="5"/>
        <v>3</v>
      </c>
      <c r="P95" s="61">
        <f t="shared" si="5"/>
        <v>28</v>
      </c>
      <c r="Q95" s="39">
        <f t="shared" si="5"/>
        <v>0</v>
      </c>
    </row>
    <row r="96" spans="1:17" ht="20.45" customHeight="1" x14ac:dyDescent="0.25">
      <c r="A96" s="21">
        <v>88</v>
      </c>
      <c r="B96" s="11" t="s">
        <v>418</v>
      </c>
      <c r="C96" s="12" t="s">
        <v>419</v>
      </c>
      <c r="D96" s="11" t="s">
        <v>61</v>
      </c>
      <c r="E96" s="11" t="s">
        <v>236</v>
      </c>
      <c r="F96" s="47">
        <v>3</v>
      </c>
      <c r="G96" s="55">
        <v>27</v>
      </c>
      <c r="H96" s="36">
        <v>3</v>
      </c>
      <c r="I96" s="47">
        <v>5</v>
      </c>
      <c r="J96" s="55">
        <v>25</v>
      </c>
      <c r="K96" s="36">
        <v>5</v>
      </c>
      <c r="L96" s="47">
        <v>10</v>
      </c>
      <c r="M96" s="55">
        <v>13</v>
      </c>
      <c r="N96" s="36">
        <v>22</v>
      </c>
      <c r="O96" s="7">
        <f t="shared" si="5"/>
        <v>18</v>
      </c>
      <c r="P96" s="61">
        <f t="shared" si="5"/>
        <v>65</v>
      </c>
      <c r="Q96" s="39">
        <f t="shared" si="5"/>
        <v>30</v>
      </c>
    </row>
    <row r="97" spans="1:18" ht="20.45" customHeight="1" x14ac:dyDescent="0.25">
      <c r="A97" s="21">
        <v>89</v>
      </c>
      <c r="B97" s="11" t="s">
        <v>420</v>
      </c>
      <c r="C97" s="12" t="s">
        <v>421</v>
      </c>
      <c r="D97" s="11" t="s">
        <v>61</v>
      </c>
      <c r="E97" s="11" t="s">
        <v>236</v>
      </c>
      <c r="F97" s="47">
        <v>5</v>
      </c>
      <c r="G97" s="55">
        <v>25</v>
      </c>
      <c r="H97" s="36">
        <v>5</v>
      </c>
      <c r="I97" s="47">
        <v>0</v>
      </c>
      <c r="J97" s="55">
        <v>30</v>
      </c>
      <c r="K97" s="36"/>
      <c r="L97" s="47">
        <v>8</v>
      </c>
      <c r="M97" s="55">
        <v>22</v>
      </c>
      <c r="N97" s="36">
        <v>13</v>
      </c>
      <c r="O97" s="7">
        <f t="shared" si="5"/>
        <v>13</v>
      </c>
      <c r="P97" s="61">
        <f t="shared" si="5"/>
        <v>77</v>
      </c>
      <c r="Q97" s="39">
        <f t="shared" si="5"/>
        <v>18</v>
      </c>
    </row>
    <row r="98" spans="1:18" ht="26.45" customHeight="1" x14ac:dyDescent="0.25">
      <c r="A98" s="11">
        <v>90</v>
      </c>
      <c r="B98" s="11" t="s">
        <v>422</v>
      </c>
      <c r="C98" s="17" t="s">
        <v>423</v>
      </c>
      <c r="D98" s="11" t="s">
        <v>61</v>
      </c>
      <c r="E98" s="15" t="s">
        <v>248</v>
      </c>
      <c r="F98" s="47">
        <v>0</v>
      </c>
      <c r="G98" s="55">
        <v>1</v>
      </c>
      <c r="H98" s="36"/>
      <c r="I98" s="47">
        <v>0</v>
      </c>
      <c r="J98" s="55">
        <v>1</v>
      </c>
      <c r="K98" s="36"/>
      <c r="L98" s="47">
        <v>0</v>
      </c>
      <c r="M98" s="55">
        <v>2</v>
      </c>
      <c r="N98" s="36"/>
      <c r="O98" s="7">
        <f t="shared" si="5"/>
        <v>0</v>
      </c>
      <c r="P98" s="61">
        <f t="shared" si="5"/>
        <v>4</v>
      </c>
      <c r="Q98" s="39">
        <f t="shared" si="5"/>
        <v>0</v>
      </c>
    </row>
    <row r="99" spans="1:18" ht="26.45" customHeight="1" x14ac:dyDescent="0.25">
      <c r="A99" s="11">
        <v>91</v>
      </c>
      <c r="B99" s="11" t="s">
        <v>424</v>
      </c>
      <c r="C99" s="20" t="s">
        <v>425</v>
      </c>
      <c r="D99" s="11" t="s">
        <v>61</v>
      </c>
      <c r="E99" s="15" t="s">
        <v>248</v>
      </c>
      <c r="F99" s="47">
        <v>0</v>
      </c>
      <c r="G99" s="55">
        <v>1</v>
      </c>
      <c r="H99" s="36"/>
      <c r="I99" s="47">
        <v>0</v>
      </c>
      <c r="J99" s="55">
        <v>1</v>
      </c>
      <c r="K99" s="36"/>
      <c r="L99" s="47">
        <v>0</v>
      </c>
      <c r="M99" s="55">
        <v>1</v>
      </c>
      <c r="N99" s="36"/>
      <c r="O99" s="7">
        <f t="shared" si="5"/>
        <v>0</v>
      </c>
      <c r="P99" s="61">
        <f t="shared" si="5"/>
        <v>3</v>
      </c>
      <c r="Q99" s="39">
        <f t="shared" si="5"/>
        <v>0</v>
      </c>
    </row>
    <row r="100" spans="1:18" ht="20.45" customHeight="1" x14ac:dyDescent="0.25">
      <c r="A100" s="11">
        <v>92</v>
      </c>
      <c r="B100" s="11" t="s">
        <v>426</v>
      </c>
      <c r="C100" s="20" t="s">
        <v>427</v>
      </c>
      <c r="D100" s="11" t="s">
        <v>61</v>
      </c>
      <c r="E100" s="15" t="s">
        <v>248</v>
      </c>
      <c r="F100" s="47">
        <v>1</v>
      </c>
      <c r="G100" s="55">
        <v>0</v>
      </c>
      <c r="H100" s="36">
        <v>1</v>
      </c>
      <c r="I100" s="47">
        <v>0</v>
      </c>
      <c r="J100" s="55">
        <v>1</v>
      </c>
      <c r="K100" s="36"/>
      <c r="L100" s="47">
        <v>0</v>
      </c>
      <c r="M100" s="55">
        <v>1</v>
      </c>
      <c r="N100" s="36"/>
      <c r="O100" s="7">
        <f t="shared" si="5"/>
        <v>1</v>
      </c>
      <c r="P100" s="61">
        <f t="shared" si="5"/>
        <v>2</v>
      </c>
      <c r="Q100" s="39">
        <f t="shared" si="5"/>
        <v>1</v>
      </c>
      <c r="R100" s="4" t="s">
        <v>841</v>
      </c>
    </row>
    <row r="101" spans="1:18" ht="20.45" customHeight="1" x14ac:dyDescent="0.25">
      <c r="A101" s="11">
        <v>93</v>
      </c>
      <c r="B101" s="11" t="s">
        <v>428</v>
      </c>
      <c r="C101" s="12" t="s">
        <v>429</v>
      </c>
      <c r="D101" s="11" t="s">
        <v>61</v>
      </c>
      <c r="E101" s="15" t="s">
        <v>248</v>
      </c>
      <c r="F101" s="47">
        <v>1</v>
      </c>
      <c r="G101" s="55">
        <v>0</v>
      </c>
      <c r="H101" s="36">
        <v>1</v>
      </c>
      <c r="I101" s="47">
        <v>0</v>
      </c>
      <c r="J101" s="55">
        <v>1</v>
      </c>
      <c r="K101" s="36"/>
      <c r="L101" s="47">
        <v>0</v>
      </c>
      <c r="M101" s="55">
        <v>1</v>
      </c>
      <c r="N101" s="36"/>
      <c r="O101" s="7">
        <f t="shared" si="5"/>
        <v>1</v>
      </c>
      <c r="P101" s="61">
        <f t="shared" si="5"/>
        <v>2</v>
      </c>
      <c r="Q101" s="39">
        <f t="shared" si="5"/>
        <v>1</v>
      </c>
    </row>
    <row r="102" spans="1:18" ht="20.45" customHeight="1" x14ac:dyDescent="0.25">
      <c r="A102" s="11">
        <v>94</v>
      </c>
      <c r="B102" s="11" t="s">
        <v>430</v>
      </c>
      <c r="C102" s="12" t="s">
        <v>431</v>
      </c>
      <c r="D102" s="11" t="s">
        <v>61</v>
      </c>
      <c r="E102" s="11" t="s">
        <v>236</v>
      </c>
      <c r="F102" s="47">
        <v>0</v>
      </c>
      <c r="G102" s="55">
        <v>1</v>
      </c>
      <c r="H102" s="36"/>
      <c r="I102" s="47">
        <v>0</v>
      </c>
      <c r="J102" s="55">
        <v>1</v>
      </c>
      <c r="K102" s="36"/>
      <c r="L102" s="47">
        <v>0</v>
      </c>
      <c r="M102" s="55">
        <v>1</v>
      </c>
      <c r="N102" s="36"/>
      <c r="O102" s="7">
        <f t="shared" si="5"/>
        <v>0</v>
      </c>
      <c r="P102" s="61">
        <f t="shared" si="5"/>
        <v>3</v>
      </c>
      <c r="Q102" s="39">
        <f t="shared" si="5"/>
        <v>0</v>
      </c>
    </row>
    <row r="103" spans="1:18" ht="20.45" customHeight="1" x14ac:dyDescent="0.25">
      <c r="A103" s="11">
        <v>95</v>
      </c>
      <c r="B103" s="11" t="s">
        <v>432</v>
      </c>
      <c r="C103" s="64" t="s">
        <v>433</v>
      </c>
      <c r="D103" s="11" t="s">
        <v>61</v>
      </c>
      <c r="E103" s="11" t="s">
        <v>236</v>
      </c>
      <c r="F103" s="47">
        <v>10</v>
      </c>
      <c r="G103" s="55">
        <v>20</v>
      </c>
      <c r="H103" s="36">
        <v>10</v>
      </c>
      <c r="I103" s="47">
        <v>0</v>
      </c>
      <c r="J103" s="55">
        <v>30</v>
      </c>
      <c r="K103" s="36"/>
      <c r="L103" s="47">
        <v>39</v>
      </c>
      <c r="M103" s="55">
        <v>28</v>
      </c>
      <c r="N103" s="36">
        <v>7</v>
      </c>
      <c r="O103" s="7">
        <f t="shared" si="5"/>
        <v>49</v>
      </c>
      <c r="P103" s="61">
        <f t="shared" si="5"/>
        <v>78</v>
      </c>
      <c r="Q103" s="39">
        <f t="shared" si="5"/>
        <v>17</v>
      </c>
      <c r="R103" s="4" t="s">
        <v>842</v>
      </c>
    </row>
    <row r="104" spans="1:18" ht="20.45" customHeight="1" x14ac:dyDescent="0.25">
      <c r="A104" s="11">
        <v>96</v>
      </c>
      <c r="B104" s="11" t="s">
        <v>434</v>
      </c>
      <c r="C104" s="12" t="s">
        <v>435</v>
      </c>
      <c r="D104" s="11" t="s">
        <v>61</v>
      </c>
      <c r="E104" s="11" t="s">
        <v>236</v>
      </c>
      <c r="F104" s="47">
        <v>0</v>
      </c>
      <c r="G104" s="55">
        <v>1</v>
      </c>
      <c r="H104" s="36"/>
      <c r="I104" s="47">
        <v>0</v>
      </c>
      <c r="J104" s="55">
        <v>1</v>
      </c>
      <c r="K104" s="36"/>
      <c r="L104" s="47">
        <v>0</v>
      </c>
      <c r="M104" s="55">
        <v>1</v>
      </c>
      <c r="N104" s="36"/>
      <c r="O104" s="7">
        <f t="shared" si="5"/>
        <v>0</v>
      </c>
      <c r="P104" s="61">
        <f t="shared" si="5"/>
        <v>3</v>
      </c>
      <c r="Q104" s="39">
        <f t="shared" si="5"/>
        <v>0</v>
      </c>
    </row>
    <row r="105" spans="1:18" ht="20.45" customHeight="1" x14ac:dyDescent="0.25">
      <c r="A105" s="11">
        <v>97</v>
      </c>
      <c r="B105" s="11" t="s">
        <v>436</v>
      </c>
      <c r="C105" s="12" t="s">
        <v>437</v>
      </c>
      <c r="D105" s="11" t="s">
        <v>61</v>
      </c>
      <c r="E105" s="11" t="s">
        <v>236</v>
      </c>
      <c r="F105" s="47">
        <v>0</v>
      </c>
      <c r="G105" s="55">
        <v>1</v>
      </c>
      <c r="H105" s="36">
        <v>3</v>
      </c>
      <c r="I105" s="47">
        <v>0</v>
      </c>
      <c r="J105" s="55">
        <v>1</v>
      </c>
      <c r="K105" s="36">
        <v>3</v>
      </c>
      <c r="L105" s="47">
        <v>0</v>
      </c>
      <c r="M105" s="55">
        <v>1</v>
      </c>
      <c r="N105" s="36">
        <v>3</v>
      </c>
      <c r="O105" s="7">
        <f t="shared" si="5"/>
        <v>0</v>
      </c>
      <c r="P105" s="61">
        <f t="shared" si="5"/>
        <v>3</v>
      </c>
      <c r="Q105" s="39">
        <f t="shared" si="5"/>
        <v>9</v>
      </c>
    </row>
    <row r="106" spans="1:18" ht="20.45" customHeight="1" x14ac:dyDescent="0.25">
      <c r="A106" s="11">
        <v>98</v>
      </c>
      <c r="B106" s="11" t="s">
        <v>438</v>
      </c>
      <c r="C106" s="12" t="s">
        <v>439</v>
      </c>
      <c r="D106" s="11" t="s">
        <v>61</v>
      </c>
      <c r="E106" s="11" t="s">
        <v>236</v>
      </c>
      <c r="F106" s="47">
        <v>0</v>
      </c>
      <c r="G106" s="55">
        <v>1</v>
      </c>
      <c r="H106" s="36">
        <v>2</v>
      </c>
      <c r="I106" s="47">
        <v>0</v>
      </c>
      <c r="J106" s="55">
        <v>1</v>
      </c>
      <c r="K106" s="36">
        <v>2</v>
      </c>
      <c r="L106" s="47">
        <v>1</v>
      </c>
      <c r="M106" s="55">
        <v>1</v>
      </c>
      <c r="N106" s="36">
        <v>2</v>
      </c>
      <c r="O106" s="7">
        <f t="shared" si="5"/>
        <v>1</v>
      </c>
      <c r="P106" s="61">
        <f t="shared" si="5"/>
        <v>3</v>
      </c>
      <c r="Q106" s="39">
        <f t="shared" si="5"/>
        <v>6</v>
      </c>
    </row>
    <row r="107" spans="1:18" ht="20.45" customHeight="1" x14ac:dyDescent="0.25">
      <c r="A107" s="11">
        <v>99</v>
      </c>
      <c r="B107" s="11" t="s">
        <v>440</v>
      </c>
      <c r="C107" s="12" t="s">
        <v>164</v>
      </c>
      <c r="D107" s="11" t="s">
        <v>61</v>
      </c>
      <c r="E107" s="11" t="s">
        <v>236</v>
      </c>
      <c r="F107" s="47">
        <v>0</v>
      </c>
      <c r="G107" s="55">
        <v>1</v>
      </c>
      <c r="H107" s="36">
        <v>2</v>
      </c>
      <c r="I107" s="47">
        <v>1</v>
      </c>
      <c r="J107" s="55">
        <v>1</v>
      </c>
      <c r="K107" s="36">
        <v>2</v>
      </c>
      <c r="L107" s="47">
        <v>1</v>
      </c>
      <c r="M107" s="55">
        <v>1</v>
      </c>
      <c r="N107" s="36">
        <v>2</v>
      </c>
      <c r="O107" s="7">
        <f t="shared" si="5"/>
        <v>2</v>
      </c>
      <c r="P107" s="61">
        <f t="shared" si="5"/>
        <v>3</v>
      </c>
      <c r="Q107" s="39">
        <f t="shared" si="5"/>
        <v>6</v>
      </c>
    </row>
    <row r="108" spans="1:18" ht="27.6" customHeight="1" x14ac:dyDescent="0.25">
      <c r="A108" s="11">
        <v>100</v>
      </c>
      <c r="B108" s="11" t="s">
        <v>441</v>
      </c>
      <c r="C108" s="18" t="s">
        <v>442</v>
      </c>
      <c r="D108" s="11" t="s">
        <v>61</v>
      </c>
      <c r="E108" s="11" t="s">
        <v>236</v>
      </c>
      <c r="F108" s="47">
        <v>0</v>
      </c>
      <c r="G108" s="55">
        <v>1</v>
      </c>
      <c r="H108" s="36"/>
      <c r="I108" s="47">
        <v>0</v>
      </c>
      <c r="J108" s="55">
        <v>1</v>
      </c>
      <c r="K108" s="36"/>
      <c r="L108" s="47">
        <v>0</v>
      </c>
      <c r="M108" s="55">
        <v>1</v>
      </c>
      <c r="N108" s="36"/>
      <c r="O108" s="7">
        <f t="shared" si="5"/>
        <v>0</v>
      </c>
      <c r="P108" s="61">
        <f t="shared" si="5"/>
        <v>3</v>
      </c>
      <c r="Q108" s="39">
        <f t="shared" si="5"/>
        <v>0</v>
      </c>
    </row>
    <row r="109" spans="1:18" ht="20.45" customHeight="1" x14ac:dyDescent="0.25">
      <c r="A109" s="11">
        <v>101</v>
      </c>
      <c r="B109" s="11" t="s">
        <v>443</v>
      </c>
      <c r="C109" s="12" t="s">
        <v>231</v>
      </c>
      <c r="D109" s="11" t="s">
        <v>183</v>
      </c>
      <c r="E109" s="11" t="s">
        <v>236</v>
      </c>
      <c r="F109" s="47">
        <v>0</v>
      </c>
      <c r="G109" s="55">
        <v>1</v>
      </c>
      <c r="H109" s="36"/>
      <c r="I109" s="47">
        <v>0</v>
      </c>
      <c r="J109" s="55">
        <v>1</v>
      </c>
      <c r="K109" s="36"/>
      <c r="L109" s="47">
        <v>0</v>
      </c>
      <c r="M109" s="55">
        <v>1</v>
      </c>
      <c r="N109" s="36"/>
      <c r="O109" s="7">
        <f t="shared" si="5"/>
        <v>0</v>
      </c>
      <c r="P109" s="61">
        <f t="shared" si="5"/>
        <v>3</v>
      </c>
      <c r="Q109" s="39">
        <f t="shared" si="5"/>
        <v>0</v>
      </c>
    </row>
    <row r="110" spans="1:18" ht="20.45" customHeight="1" x14ac:dyDescent="0.25">
      <c r="A110" s="11">
        <v>102</v>
      </c>
      <c r="B110" s="11" t="s">
        <v>444</v>
      </c>
      <c r="C110" s="12" t="s">
        <v>445</v>
      </c>
      <c r="D110" s="11" t="s">
        <v>61</v>
      </c>
      <c r="E110" s="11" t="s">
        <v>235</v>
      </c>
      <c r="F110" s="47">
        <v>0</v>
      </c>
      <c r="G110" s="55">
        <v>1</v>
      </c>
      <c r="H110" s="36"/>
      <c r="I110" s="47">
        <v>0</v>
      </c>
      <c r="J110" s="55">
        <v>2</v>
      </c>
      <c r="K110" s="36"/>
      <c r="L110" s="47">
        <v>0</v>
      </c>
      <c r="M110" s="55">
        <v>3</v>
      </c>
      <c r="N110" s="36"/>
      <c r="O110" s="7">
        <f t="shared" si="5"/>
        <v>0</v>
      </c>
      <c r="P110" s="61">
        <f t="shared" si="5"/>
        <v>6</v>
      </c>
      <c r="Q110" s="39">
        <f t="shared" si="5"/>
        <v>0</v>
      </c>
    </row>
    <row r="111" spans="1:18" ht="31.9" customHeight="1" x14ac:dyDescent="0.25">
      <c r="A111" s="11">
        <v>103</v>
      </c>
      <c r="B111" s="11" t="s">
        <v>446</v>
      </c>
      <c r="C111" s="12" t="s">
        <v>188</v>
      </c>
      <c r="D111" s="11" t="s">
        <v>5</v>
      </c>
      <c r="E111" s="11" t="s">
        <v>236</v>
      </c>
      <c r="F111" s="47">
        <v>0</v>
      </c>
      <c r="G111" s="55">
        <v>19</v>
      </c>
      <c r="H111" s="36"/>
      <c r="I111" s="47">
        <v>0</v>
      </c>
      <c r="J111" s="55">
        <v>25</v>
      </c>
      <c r="K111" s="36"/>
      <c r="L111" s="47">
        <v>0</v>
      </c>
      <c r="M111" s="55">
        <v>27</v>
      </c>
      <c r="N111" s="36"/>
      <c r="O111" s="7">
        <f t="shared" si="5"/>
        <v>0</v>
      </c>
      <c r="P111" s="61">
        <f t="shared" si="5"/>
        <v>71</v>
      </c>
      <c r="Q111" s="39">
        <f t="shared" si="5"/>
        <v>0</v>
      </c>
    </row>
    <row r="112" spans="1:18" ht="20.45" customHeight="1" x14ac:dyDescent="0.25">
      <c r="A112" s="11">
        <v>104</v>
      </c>
      <c r="B112" s="11" t="s">
        <v>447</v>
      </c>
      <c r="C112" s="12" t="s">
        <v>190</v>
      </c>
      <c r="D112" s="11" t="s">
        <v>74</v>
      </c>
      <c r="E112" s="11" t="s">
        <v>236</v>
      </c>
      <c r="F112" s="47">
        <v>30</v>
      </c>
      <c r="G112" s="55">
        <v>0</v>
      </c>
      <c r="H112" s="36">
        <v>30</v>
      </c>
      <c r="I112" s="47">
        <v>28</v>
      </c>
      <c r="J112" s="55">
        <v>0</v>
      </c>
      <c r="K112" s="36">
        <v>30</v>
      </c>
      <c r="L112" s="47">
        <v>38</v>
      </c>
      <c r="M112" s="55">
        <v>0</v>
      </c>
      <c r="N112" s="36">
        <v>35</v>
      </c>
      <c r="O112" s="7">
        <f t="shared" si="5"/>
        <v>96</v>
      </c>
      <c r="P112" s="61">
        <f t="shared" si="5"/>
        <v>0</v>
      </c>
      <c r="Q112" s="39">
        <f t="shared" si="5"/>
        <v>95</v>
      </c>
    </row>
    <row r="113" spans="1:17" ht="20.45" customHeight="1" x14ac:dyDescent="0.25">
      <c r="A113" s="11">
        <v>105</v>
      </c>
      <c r="B113" s="11" t="s">
        <v>448</v>
      </c>
      <c r="C113" s="12" t="s">
        <v>193</v>
      </c>
      <c r="D113" s="11" t="s">
        <v>74</v>
      </c>
      <c r="E113" s="11" t="s">
        <v>236</v>
      </c>
      <c r="F113" s="47">
        <v>0</v>
      </c>
      <c r="G113" s="55">
        <v>0</v>
      </c>
      <c r="H113" s="36">
        <v>4</v>
      </c>
      <c r="I113" s="47">
        <v>0</v>
      </c>
      <c r="J113" s="55">
        <v>0</v>
      </c>
      <c r="K113" s="36">
        <v>4</v>
      </c>
      <c r="L113" s="47">
        <v>0</v>
      </c>
      <c r="M113" s="55">
        <v>0</v>
      </c>
      <c r="N113" s="36">
        <v>4</v>
      </c>
      <c r="O113" s="7">
        <f t="shared" si="5"/>
        <v>0</v>
      </c>
      <c r="P113" s="61">
        <f t="shared" si="5"/>
        <v>0</v>
      </c>
      <c r="Q113" s="39">
        <f t="shared" si="5"/>
        <v>12</v>
      </c>
    </row>
    <row r="114" spans="1:17" ht="20.45" customHeight="1" x14ac:dyDescent="0.25">
      <c r="A114" s="11">
        <v>106</v>
      </c>
      <c r="B114" s="11" t="s">
        <v>449</v>
      </c>
      <c r="C114" s="12" t="s">
        <v>195</v>
      </c>
      <c r="D114" s="11" t="s">
        <v>5</v>
      </c>
      <c r="E114" s="11" t="s">
        <v>236</v>
      </c>
      <c r="F114" s="47">
        <v>1</v>
      </c>
      <c r="G114" s="55">
        <v>0</v>
      </c>
      <c r="H114" s="36">
        <v>1</v>
      </c>
      <c r="I114" s="47">
        <v>1</v>
      </c>
      <c r="J114" s="55">
        <v>0</v>
      </c>
      <c r="K114" s="36">
        <v>1</v>
      </c>
      <c r="L114" s="47">
        <v>1</v>
      </c>
      <c r="M114" s="55">
        <v>0</v>
      </c>
      <c r="N114" s="36">
        <v>1</v>
      </c>
      <c r="O114" s="7">
        <f t="shared" si="5"/>
        <v>3</v>
      </c>
      <c r="P114" s="61">
        <f t="shared" si="5"/>
        <v>0</v>
      </c>
      <c r="Q114" s="39">
        <f t="shared" si="5"/>
        <v>3</v>
      </c>
    </row>
    <row r="115" spans="1:17" ht="20.45" customHeight="1" x14ac:dyDescent="0.25">
      <c r="A115" s="11">
        <v>107</v>
      </c>
      <c r="B115" s="11" t="s">
        <v>450</v>
      </c>
      <c r="C115" s="12" t="s">
        <v>197</v>
      </c>
      <c r="D115" s="11" t="s">
        <v>5</v>
      </c>
      <c r="E115" s="11" t="s">
        <v>236</v>
      </c>
      <c r="F115" s="47">
        <v>1</v>
      </c>
      <c r="G115" s="55">
        <v>0</v>
      </c>
      <c r="H115" s="36">
        <v>1</v>
      </c>
      <c r="I115" s="47">
        <v>1</v>
      </c>
      <c r="J115" s="55">
        <v>0</v>
      </c>
      <c r="K115" s="36">
        <v>1</v>
      </c>
      <c r="L115" s="47">
        <v>1</v>
      </c>
      <c r="M115" s="55">
        <v>0</v>
      </c>
      <c r="N115" s="36">
        <v>1</v>
      </c>
      <c r="O115" s="7">
        <f t="shared" si="5"/>
        <v>3</v>
      </c>
      <c r="P115" s="61">
        <f t="shared" si="5"/>
        <v>0</v>
      </c>
      <c r="Q115" s="39">
        <f t="shared" si="5"/>
        <v>3</v>
      </c>
    </row>
    <row r="116" spans="1:17" ht="20.45" customHeight="1" x14ac:dyDescent="0.25">
      <c r="A116" s="11">
        <v>108</v>
      </c>
      <c r="B116" s="11" t="s">
        <v>451</v>
      </c>
      <c r="C116" s="12" t="s">
        <v>266</v>
      </c>
      <c r="D116" s="11" t="s">
        <v>5</v>
      </c>
      <c r="E116" s="11" t="s">
        <v>235</v>
      </c>
      <c r="F116" s="47">
        <v>0</v>
      </c>
      <c r="G116" s="55">
        <v>1</v>
      </c>
      <c r="H116" s="36"/>
      <c r="I116" s="47">
        <v>0</v>
      </c>
      <c r="J116" s="55">
        <v>1</v>
      </c>
      <c r="K116" s="36"/>
      <c r="L116" s="47">
        <v>1</v>
      </c>
      <c r="M116" s="55">
        <v>0</v>
      </c>
      <c r="N116" s="36">
        <v>1</v>
      </c>
      <c r="O116" s="7">
        <f t="shared" si="5"/>
        <v>1</v>
      </c>
      <c r="P116" s="61">
        <f t="shared" si="5"/>
        <v>2</v>
      </c>
      <c r="Q116" s="39">
        <f t="shared" si="5"/>
        <v>1</v>
      </c>
    </row>
    <row r="117" spans="1:17" ht="20.45" customHeight="1" x14ac:dyDescent="0.25">
      <c r="A117" s="11">
        <v>109</v>
      </c>
      <c r="B117" s="11" t="s">
        <v>452</v>
      </c>
      <c r="C117" s="12" t="s">
        <v>838</v>
      </c>
      <c r="D117" s="11" t="s">
        <v>839</v>
      </c>
      <c r="E117" s="11" t="s">
        <v>235</v>
      </c>
      <c r="F117" s="47">
        <v>50</v>
      </c>
      <c r="G117" s="55">
        <v>0</v>
      </c>
      <c r="H117" s="36">
        <v>1</v>
      </c>
      <c r="I117" s="47">
        <v>50</v>
      </c>
      <c r="J117" s="55">
        <v>0</v>
      </c>
      <c r="K117" s="36">
        <v>1</v>
      </c>
      <c r="L117" s="47">
        <v>50</v>
      </c>
      <c r="M117" s="55">
        <v>0</v>
      </c>
      <c r="N117" s="36">
        <v>1</v>
      </c>
      <c r="O117" s="7">
        <f t="shared" ref="O117:O120" si="6">F117+I117+L117</f>
        <v>150</v>
      </c>
      <c r="P117" s="61">
        <f t="shared" ref="P117:P120" si="7">G117+J117+M117</f>
        <v>0</v>
      </c>
      <c r="Q117" s="39">
        <f t="shared" ref="Q117:Q120" si="8">H117+K117+N117</f>
        <v>3</v>
      </c>
    </row>
    <row r="118" spans="1:17" ht="20.45" customHeight="1" x14ac:dyDescent="0.25">
      <c r="A118" s="11">
        <v>110</v>
      </c>
      <c r="B118" s="11" t="s">
        <v>453</v>
      </c>
      <c r="C118" s="12" t="s">
        <v>234</v>
      </c>
      <c r="D118" s="11" t="s">
        <v>200</v>
      </c>
      <c r="E118" s="15" t="s">
        <v>248</v>
      </c>
      <c r="F118" s="47">
        <v>0</v>
      </c>
      <c r="G118" s="55">
        <v>0</v>
      </c>
      <c r="H118" s="36">
        <v>5</v>
      </c>
      <c r="I118" s="47">
        <v>2</v>
      </c>
      <c r="J118" s="55">
        <v>0</v>
      </c>
      <c r="K118" s="36">
        <v>5</v>
      </c>
      <c r="L118" s="47">
        <v>0</v>
      </c>
      <c r="M118" s="55">
        <v>0</v>
      </c>
      <c r="N118" s="36">
        <v>5</v>
      </c>
      <c r="O118" s="7">
        <f t="shared" si="6"/>
        <v>2</v>
      </c>
      <c r="P118" s="61">
        <f t="shared" si="7"/>
        <v>0</v>
      </c>
      <c r="Q118" s="39">
        <f t="shared" si="8"/>
        <v>15</v>
      </c>
    </row>
    <row r="119" spans="1:17" ht="20.45" customHeight="1" x14ac:dyDescent="0.25">
      <c r="A119" s="11">
        <v>111</v>
      </c>
      <c r="B119" s="11" t="s">
        <v>454</v>
      </c>
      <c r="C119" s="12" t="s">
        <v>202</v>
      </c>
      <c r="D119" s="11" t="s">
        <v>5</v>
      </c>
      <c r="E119" s="15" t="s">
        <v>248</v>
      </c>
      <c r="F119" s="47">
        <v>30</v>
      </c>
      <c r="G119" s="55">
        <v>0</v>
      </c>
      <c r="H119" s="36">
        <v>30</v>
      </c>
      <c r="I119" s="47">
        <v>8</v>
      </c>
      <c r="J119" s="55">
        <v>0</v>
      </c>
      <c r="K119" s="36">
        <v>30</v>
      </c>
      <c r="L119" s="47">
        <v>15</v>
      </c>
      <c r="M119" s="55">
        <v>15</v>
      </c>
      <c r="N119" s="36">
        <v>20</v>
      </c>
      <c r="O119" s="7">
        <f t="shared" si="6"/>
        <v>53</v>
      </c>
      <c r="P119" s="61">
        <f t="shared" si="7"/>
        <v>15</v>
      </c>
      <c r="Q119" s="39">
        <f t="shared" si="8"/>
        <v>80</v>
      </c>
    </row>
    <row r="120" spans="1:17" ht="20.45" customHeight="1" x14ac:dyDescent="0.25">
      <c r="A120" s="11">
        <v>112</v>
      </c>
      <c r="B120" s="11" t="s">
        <v>455</v>
      </c>
      <c r="C120" s="12" t="s">
        <v>204</v>
      </c>
      <c r="D120" s="11" t="s">
        <v>5</v>
      </c>
      <c r="E120" s="11" t="s">
        <v>235</v>
      </c>
      <c r="F120" s="47">
        <v>0</v>
      </c>
      <c r="G120" s="55">
        <v>0</v>
      </c>
      <c r="H120" s="36"/>
      <c r="I120" s="47">
        <v>0</v>
      </c>
      <c r="J120" s="55">
        <v>0</v>
      </c>
      <c r="K120" s="36"/>
      <c r="L120" s="47">
        <v>0</v>
      </c>
      <c r="M120" s="55">
        <v>0</v>
      </c>
      <c r="N120" s="36"/>
      <c r="O120" s="7">
        <f t="shared" si="6"/>
        <v>0</v>
      </c>
      <c r="P120" s="61">
        <f t="shared" si="7"/>
        <v>0</v>
      </c>
      <c r="Q120" s="39">
        <f t="shared" si="8"/>
        <v>0</v>
      </c>
    </row>
    <row r="121" spans="1:17" ht="20.45" customHeight="1" x14ac:dyDescent="0.25">
      <c r="A121" s="8" t="s">
        <v>268</v>
      </c>
      <c r="B121" s="8"/>
      <c r="C121" s="229" t="s">
        <v>269</v>
      </c>
      <c r="D121" s="230"/>
      <c r="E121" s="230"/>
      <c r="F121" s="230"/>
      <c r="G121" s="231"/>
      <c r="H121" s="36"/>
      <c r="I121" s="2"/>
      <c r="J121" s="33"/>
      <c r="K121" s="36"/>
      <c r="L121" s="2"/>
      <c r="M121" s="33"/>
      <c r="N121" s="36"/>
      <c r="O121" s="7"/>
      <c r="P121" s="61"/>
      <c r="Q121" s="39"/>
    </row>
    <row r="122" spans="1:17" ht="30.6" customHeight="1" x14ac:dyDescent="0.25">
      <c r="A122" s="21">
        <v>113</v>
      </c>
      <c r="B122" s="21" t="s">
        <v>478</v>
      </c>
      <c r="C122" s="18" t="s">
        <v>479</v>
      </c>
      <c r="D122" s="11" t="s">
        <v>61</v>
      </c>
      <c r="E122" s="11" t="s">
        <v>235</v>
      </c>
      <c r="F122" s="14">
        <v>0</v>
      </c>
      <c r="G122" s="55">
        <v>0</v>
      </c>
      <c r="H122" s="36"/>
      <c r="I122" s="47">
        <v>0</v>
      </c>
      <c r="J122" s="55">
        <v>0</v>
      </c>
      <c r="K122" s="36"/>
      <c r="L122" s="47">
        <v>0</v>
      </c>
      <c r="M122" s="55">
        <v>0</v>
      </c>
      <c r="N122" s="36"/>
      <c r="O122" s="7">
        <f>F122+I122+L122</f>
        <v>0</v>
      </c>
      <c r="P122" s="61">
        <f>G122+J122+M122</f>
        <v>0</v>
      </c>
      <c r="Q122" s="39">
        <f>H122+K122+N122</f>
        <v>0</v>
      </c>
    </row>
    <row r="123" spans="1:17" ht="19.149999999999999" customHeight="1" x14ac:dyDescent="0.25">
      <c r="A123" s="21">
        <v>114</v>
      </c>
      <c r="B123" s="21" t="s">
        <v>480</v>
      </c>
      <c r="C123" s="9" t="s">
        <v>271</v>
      </c>
      <c r="D123" s="11" t="s">
        <v>61</v>
      </c>
      <c r="E123" s="11" t="s">
        <v>235</v>
      </c>
      <c r="F123" s="14">
        <v>0</v>
      </c>
      <c r="G123" s="55">
        <v>0</v>
      </c>
      <c r="H123" s="36"/>
      <c r="I123" s="47">
        <v>0</v>
      </c>
      <c r="J123" s="55">
        <v>0</v>
      </c>
      <c r="K123" s="36"/>
      <c r="L123" s="47">
        <v>0</v>
      </c>
      <c r="M123" s="55">
        <v>0</v>
      </c>
      <c r="N123" s="36"/>
      <c r="O123" s="7">
        <f t="shared" ref="O123:Q126" si="9">F123+I123+L123</f>
        <v>0</v>
      </c>
      <c r="P123" s="61">
        <f t="shared" si="9"/>
        <v>0</v>
      </c>
      <c r="Q123" s="39">
        <f t="shared" si="9"/>
        <v>0</v>
      </c>
    </row>
    <row r="124" spans="1:17" ht="28.9" customHeight="1" x14ac:dyDescent="0.25">
      <c r="A124" s="21">
        <v>115</v>
      </c>
      <c r="B124" s="21" t="s">
        <v>481</v>
      </c>
      <c r="C124" s="74" t="s">
        <v>273</v>
      </c>
      <c r="D124" s="11" t="s">
        <v>61</v>
      </c>
      <c r="E124" s="11" t="s">
        <v>235</v>
      </c>
      <c r="F124" s="14">
        <v>0</v>
      </c>
      <c r="G124" s="55">
        <v>0</v>
      </c>
      <c r="H124" s="36"/>
      <c r="I124" s="47">
        <v>0</v>
      </c>
      <c r="J124" s="55">
        <v>0</v>
      </c>
      <c r="K124" s="36"/>
      <c r="L124" s="47">
        <v>0</v>
      </c>
      <c r="M124" s="55">
        <v>0</v>
      </c>
      <c r="N124" s="36"/>
      <c r="O124" s="7">
        <f t="shared" si="9"/>
        <v>0</v>
      </c>
      <c r="P124" s="61">
        <f t="shared" si="9"/>
        <v>0</v>
      </c>
      <c r="Q124" s="39">
        <f t="shared" si="9"/>
        <v>0</v>
      </c>
    </row>
    <row r="125" spans="1:17" ht="31.15" customHeight="1" x14ac:dyDescent="0.25">
      <c r="A125" s="21">
        <v>116</v>
      </c>
      <c r="B125" s="21" t="s">
        <v>482</v>
      </c>
      <c r="C125" s="18" t="s">
        <v>275</v>
      </c>
      <c r="D125" s="11" t="s">
        <v>61</v>
      </c>
      <c r="E125" s="11" t="s">
        <v>235</v>
      </c>
      <c r="F125" s="14">
        <v>0</v>
      </c>
      <c r="G125" s="55">
        <v>0</v>
      </c>
      <c r="H125" s="36"/>
      <c r="I125" s="47">
        <v>0</v>
      </c>
      <c r="J125" s="55">
        <v>0</v>
      </c>
      <c r="K125" s="36"/>
      <c r="L125" s="47">
        <v>0</v>
      </c>
      <c r="M125" s="55">
        <v>0</v>
      </c>
      <c r="N125" s="36"/>
      <c r="O125" s="7">
        <f t="shared" si="9"/>
        <v>0</v>
      </c>
      <c r="P125" s="61">
        <f t="shared" si="9"/>
        <v>0</v>
      </c>
      <c r="Q125" s="39">
        <f t="shared" si="9"/>
        <v>0</v>
      </c>
    </row>
    <row r="126" spans="1:17" ht="18.600000000000001" customHeight="1" x14ac:dyDescent="0.25">
      <c r="A126" s="21">
        <v>117</v>
      </c>
      <c r="B126" s="21" t="s">
        <v>483</v>
      </c>
      <c r="C126" s="9" t="s">
        <v>277</v>
      </c>
      <c r="D126" s="21" t="s">
        <v>61</v>
      </c>
      <c r="E126" s="11" t="s">
        <v>235</v>
      </c>
      <c r="F126" s="14">
        <v>0</v>
      </c>
      <c r="G126" s="55">
        <v>0</v>
      </c>
      <c r="H126" s="36"/>
      <c r="I126" s="47">
        <v>0</v>
      </c>
      <c r="J126" s="55">
        <v>0</v>
      </c>
      <c r="K126" s="36"/>
      <c r="L126" s="47">
        <v>0</v>
      </c>
      <c r="M126" s="55">
        <v>0</v>
      </c>
      <c r="N126" s="36"/>
      <c r="O126" s="7">
        <f t="shared" si="9"/>
        <v>0</v>
      </c>
      <c r="P126" s="61">
        <f t="shared" si="9"/>
        <v>0</v>
      </c>
      <c r="Q126" s="39">
        <f t="shared" si="9"/>
        <v>0</v>
      </c>
    </row>
    <row r="127" spans="1:17" ht="20.45" customHeight="1" x14ac:dyDescent="0.3">
      <c r="A127" s="22"/>
      <c r="B127" s="23"/>
      <c r="C127" s="23"/>
      <c r="D127" s="23"/>
      <c r="E127" s="23"/>
      <c r="F127" s="23"/>
      <c r="G127" s="57"/>
      <c r="I127" s="1"/>
      <c r="L127" s="1"/>
      <c r="O127" s="4"/>
    </row>
    <row r="128" spans="1:17" ht="20.45" customHeight="1" x14ac:dyDescent="0.3">
      <c r="A128" s="22"/>
      <c r="B128" s="23"/>
      <c r="C128" s="23"/>
      <c r="D128" s="23"/>
      <c r="E128" s="23"/>
      <c r="F128" s="23"/>
      <c r="G128" s="57"/>
      <c r="I128" s="1"/>
      <c r="L128" s="1"/>
      <c r="O128" s="4"/>
    </row>
    <row r="129" spans="1:15" ht="20.45" customHeight="1" x14ac:dyDescent="0.3">
      <c r="A129" s="22"/>
      <c r="B129" s="23"/>
      <c r="C129" s="23"/>
      <c r="D129" s="23"/>
      <c r="E129" s="23"/>
      <c r="F129" s="23"/>
      <c r="G129" s="57"/>
      <c r="I129" s="1"/>
      <c r="L129" s="1"/>
      <c r="O129" s="4"/>
    </row>
    <row r="130" spans="1:15" ht="20.45" customHeight="1" x14ac:dyDescent="0.3">
      <c r="A130" s="22"/>
      <c r="B130" s="23"/>
      <c r="C130" s="23"/>
      <c r="D130" s="23"/>
      <c r="E130" s="23"/>
      <c r="F130" s="23"/>
      <c r="G130" s="57"/>
      <c r="I130" s="1"/>
      <c r="L130" s="1"/>
      <c r="O130" s="4"/>
    </row>
    <row r="131" spans="1:15" ht="20.45" customHeight="1" x14ac:dyDescent="0.3">
      <c r="A131" s="22"/>
      <c r="B131" s="23"/>
      <c r="C131" s="23"/>
      <c r="D131" s="23"/>
      <c r="E131" s="23"/>
      <c r="F131" s="23"/>
      <c r="G131" s="57"/>
      <c r="I131" s="1"/>
      <c r="L131" s="1"/>
      <c r="O131" s="4"/>
    </row>
  </sheetData>
  <mergeCells count="14">
    <mergeCell ref="G2:Q2"/>
    <mergeCell ref="I4:K4"/>
    <mergeCell ref="L4:N4"/>
    <mergeCell ref="O4:Q4"/>
    <mergeCell ref="B6:Q6"/>
    <mergeCell ref="B28:Q28"/>
    <mergeCell ref="C121:G121"/>
    <mergeCell ref="A3:G3"/>
    <mergeCell ref="A4:A5"/>
    <mergeCell ref="B4:B5"/>
    <mergeCell ref="C4:C5"/>
    <mergeCell ref="D4:D5"/>
    <mergeCell ref="E4:E5"/>
    <mergeCell ref="F4:H4"/>
  </mergeCells>
  <pageMargins left="0.483333333333333" right="0.44166666666666698" top="0.41666666666666702" bottom="0.44166666666666698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09"/>
  <sheetViews>
    <sheetView view="pageLayout" topLeftCell="A85" workbookViewId="0">
      <selection activeCell="J13" sqref="J13"/>
    </sheetView>
  </sheetViews>
  <sheetFormatPr defaultColWidth="8.83203125" defaultRowHeight="21" customHeight="1" x14ac:dyDescent="0.25"/>
  <cols>
    <col min="1" max="1" width="5.1640625" style="4" customWidth="1"/>
    <col min="2" max="2" width="12.1640625" style="4" customWidth="1"/>
    <col min="3" max="3" width="28.1640625" style="4" customWidth="1"/>
    <col min="4" max="5" width="7.33203125" style="4" customWidth="1"/>
    <col min="6" max="6" width="7.83203125" style="4" customWidth="1"/>
    <col min="7" max="7" width="7.83203125" style="53" customWidth="1"/>
    <col min="8" max="8" width="7.83203125" style="34" customWidth="1"/>
    <col min="9" max="11" width="7.83203125" style="125" customWidth="1"/>
    <col min="12" max="12" width="7.83203125" style="3" customWidth="1"/>
    <col min="13" max="13" width="7.83203125" style="32" customWidth="1"/>
    <col min="14" max="14" width="7.83203125" style="34" customWidth="1"/>
    <col min="15" max="15" width="7.83203125" style="5" customWidth="1"/>
    <col min="16" max="16" width="7.83203125" style="53" customWidth="1"/>
    <col min="17" max="17" width="7.83203125" style="38" customWidth="1"/>
    <col min="18" max="16384" width="8.83203125" style="4"/>
  </cols>
  <sheetData>
    <row r="1" spans="1:18" ht="21" customHeight="1" x14ac:dyDescent="0.25">
      <c r="A1" s="4" t="s">
        <v>831</v>
      </c>
    </row>
    <row r="2" spans="1:18" ht="21" customHeight="1" x14ac:dyDescent="0.25">
      <c r="A2" s="6" t="s">
        <v>296</v>
      </c>
      <c r="G2" s="212" t="s">
        <v>824</v>
      </c>
      <c r="H2" s="212"/>
      <c r="I2" s="212"/>
      <c r="J2" s="212"/>
      <c r="K2" s="212"/>
      <c r="L2" s="212"/>
      <c r="M2" s="212"/>
      <c r="N2" s="212"/>
      <c r="O2" s="212"/>
      <c r="P2" s="212"/>
      <c r="Q2" s="212"/>
    </row>
    <row r="3" spans="1:18" ht="21" customHeight="1" x14ac:dyDescent="0.3">
      <c r="A3" s="226"/>
      <c r="B3" s="226"/>
      <c r="C3" s="226"/>
      <c r="D3" s="226"/>
      <c r="E3" s="226"/>
      <c r="F3" s="261"/>
      <c r="G3" s="261"/>
    </row>
    <row r="4" spans="1:18" ht="24.6" customHeight="1" x14ac:dyDescent="0.3">
      <c r="A4" s="262" t="s">
        <v>0</v>
      </c>
      <c r="B4" s="262" t="s">
        <v>242</v>
      </c>
      <c r="C4" s="262" t="s">
        <v>239</v>
      </c>
      <c r="D4" s="262" t="s">
        <v>1</v>
      </c>
      <c r="E4" s="262" t="s">
        <v>243</v>
      </c>
      <c r="F4" s="264" t="s">
        <v>289</v>
      </c>
      <c r="G4" s="264"/>
      <c r="H4" s="264"/>
      <c r="I4" s="268" t="s">
        <v>989</v>
      </c>
      <c r="J4" s="269"/>
      <c r="K4" s="269"/>
      <c r="L4" s="264" t="s">
        <v>291</v>
      </c>
      <c r="M4" s="264"/>
      <c r="N4" s="264"/>
      <c r="O4" s="265" t="s">
        <v>295</v>
      </c>
      <c r="P4" s="265"/>
      <c r="Q4" s="265"/>
    </row>
    <row r="5" spans="1:18" ht="41.45" customHeight="1" x14ac:dyDescent="0.25">
      <c r="A5" s="262"/>
      <c r="B5" s="262"/>
      <c r="C5" s="262"/>
      <c r="D5" s="262"/>
      <c r="E5" s="262"/>
      <c r="F5" s="194" t="s">
        <v>967</v>
      </c>
      <c r="G5" s="54" t="s">
        <v>210</v>
      </c>
      <c r="H5" s="35" t="s">
        <v>283</v>
      </c>
      <c r="I5" s="194" t="s">
        <v>967</v>
      </c>
      <c r="J5" s="139" t="s">
        <v>210</v>
      </c>
      <c r="K5" s="132" t="s">
        <v>283</v>
      </c>
      <c r="L5" s="194" t="s">
        <v>967</v>
      </c>
      <c r="M5" s="54" t="s">
        <v>210</v>
      </c>
      <c r="N5" s="35" t="s">
        <v>283</v>
      </c>
      <c r="O5" s="194" t="s">
        <v>967</v>
      </c>
      <c r="P5" s="54" t="s">
        <v>210</v>
      </c>
      <c r="Q5" s="35" t="s">
        <v>283</v>
      </c>
    </row>
    <row r="6" spans="1:18" ht="21" customHeight="1" x14ac:dyDescent="0.25">
      <c r="A6" s="8" t="s">
        <v>2</v>
      </c>
      <c r="B6" s="223" t="s">
        <v>3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5"/>
    </row>
    <row r="7" spans="1:18" ht="21" customHeight="1" x14ac:dyDescent="0.25">
      <c r="A7" s="11">
        <v>1</v>
      </c>
      <c r="B7" s="11" t="s">
        <v>456</v>
      </c>
      <c r="C7" s="12" t="s">
        <v>244</v>
      </c>
      <c r="D7" s="11" t="s">
        <v>5</v>
      </c>
      <c r="E7" s="11" t="s">
        <v>236</v>
      </c>
      <c r="F7" s="70">
        <v>0</v>
      </c>
      <c r="G7" s="60">
        <v>1</v>
      </c>
      <c r="H7" s="36"/>
      <c r="I7" s="140">
        <v>0</v>
      </c>
      <c r="J7" s="141">
        <v>1</v>
      </c>
      <c r="K7" s="128"/>
      <c r="L7" s="70">
        <v>0</v>
      </c>
      <c r="M7" s="60">
        <v>1</v>
      </c>
      <c r="N7" s="36"/>
      <c r="O7" s="7">
        <f>F7+I7+L7</f>
        <v>0</v>
      </c>
      <c r="P7" s="61">
        <f>G7+J7+M7</f>
        <v>3</v>
      </c>
      <c r="Q7" s="39">
        <f>H7+K7+N7</f>
        <v>0</v>
      </c>
    </row>
    <row r="8" spans="1:18" ht="21" customHeight="1" x14ac:dyDescent="0.25">
      <c r="A8" s="11">
        <v>2</v>
      </c>
      <c r="B8" s="11" t="s">
        <v>457</v>
      </c>
      <c r="C8" s="12" t="s">
        <v>9</v>
      </c>
      <c r="D8" s="11" t="s">
        <v>5</v>
      </c>
      <c r="E8" s="11" t="s">
        <v>236</v>
      </c>
      <c r="F8" s="70">
        <v>0</v>
      </c>
      <c r="G8" s="60">
        <v>1</v>
      </c>
      <c r="H8" s="36"/>
      <c r="I8" s="140">
        <v>0</v>
      </c>
      <c r="J8" s="141">
        <v>1</v>
      </c>
      <c r="K8" s="128"/>
      <c r="L8" s="70">
        <v>0</v>
      </c>
      <c r="M8" s="60">
        <v>1</v>
      </c>
      <c r="N8" s="36"/>
      <c r="O8" s="7">
        <f t="shared" ref="O8:Q27" si="0">F8+I8+L8</f>
        <v>0</v>
      </c>
      <c r="P8" s="61">
        <f t="shared" si="0"/>
        <v>3</v>
      </c>
      <c r="Q8" s="39">
        <f t="shared" si="0"/>
        <v>0</v>
      </c>
    </row>
    <row r="9" spans="1:18" ht="21" customHeight="1" x14ac:dyDescent="0.25">
      <c r="A9" s="11">
        <v>3</v>
      </c>
      <c r="B9" s="11" t="s">
        <v>458</v>
      </c>
      <c r="C9" s="12" t="s">
        <v>12</v>
      </c>
      <c r="D9" s="11" t="s">
        <v>5</v>
      </c>
      <c r="E9" s="11" t="s">
        <v>236</v>
      </c>
      <c r="F9" s="70">
        <v>0</v>
      </c>
      <c r="G9" s="60">
        <v>2</v>
      </c>
      <c r="H9" s="36"/>
      <c r="I9" s="140">
        <v>0</v>
      </c>
      <c r="J9" s="141">
        <v>2</v>
      </c>
      <c r="K9" s="128"/>
      <c r="L9" s="70">
        <v>0</v>
      </c>
      <c r="M9" s="60">
        <v>1</v>
      </c>
      <c r="N9" s="36"/>
      <c r="O9" s="7">
        <f t="shared" si="0"/>
        <v>0</v>
      </c>
      <c r="P9" s="61">
        <f t="shared" si="0"/>
        <v>5</v>
      </c>
      <c r="Q9" s="39">
        <f t="shared" si="0"/>
        <v>0</v>
      </c>
    </row>
    <row r="10" spans="1:18" ht="21" customHeight="1" x14ac:dyDescent="0.25">
      <c r="A10" s="11">
        <v>4</v>
      </c>
      <c r="B10" s="11" t="s">
        <v>459</v>
      </c>
      <c r="C10" s="12" t="s">
        <v>14</v>
      </c>
      <c r="D10" s="11" t="s">
        <v>5</v>
      </c>
      <c r="E10" s="11" t="s">
        <v>236</v>
      </c>
      <c r="F10" s="70">
        <v>0</v>
      </c>
      <c r="G10" s="60">
        <v>1</v>
      </c>
      <c r="H10" s="36"/>
      <c r="I10" s="140">
        <v>0</v>
      </c>
      <c r="J10" s="141">
        <v>1</v>
      </c>
      <c r="K10" s="128"/>
      <c r="L10" s="70">
        <v>0</v>
      </c>
      <c r="M10" s="60">
        <v>1</v>
      </c>
      <c r="N10" s="36"/>
      <c r="O10" s="7">
        <f t="shared" si="0"/>
        <v>0</v>
      </c>
      <c r="P10" s="61">
        <f t="shared" si="0"/>
        <v>3</v>
      </c>
      <c r="Q10" s="39">
        <f t="shared" si="0"/>
        <v>0</v>
      </c>
    </row>
    <row r="11" spans="1:18" ht="21" customHeight="1" x14ac:dyDescent="0.25">
      <c r="A11" s="11">
        <v>5</v>
      </c>
      <c r="B11" s="11" t="s">
        <v>460</v>
      </c>
      <c r="C11" s="12" t="s">
        <v>246</v>
      </c>
      <c r="D11" s="11" t="s">
        <v>5</v>
      </c>
      <c r="E11" s="11" t="s">
        <v>236</v>
      </c>
      <c r="F11" s="70">
        <v>0</v>
      </c>
      <c r="G11" s="60">
        <v>15</v>
      </c>
      <c r="H11" s="36"/>
      <c r="I11" s="140">
        <v>0</v>
      </c>
      <c r="J11" s="141">
        <v>13</v>
      </c>
      <c r="K11" s="128"/>
      <c r="L11" s="70">
        <v>1</v>
      </c>
      <c r="M11" s="60">
        <v>10</v>
      </c>
      <c r="N11" s="36"/>
      <c r="O11" s="7">
        <f t="shared" si="0"/>
        <v>1</v>
      </c>
      <c r="P11" s="61">
        <f t="shared" si="0"/>
        <v>38</v>
      </c>
      <c r="Q11" s="39">
        <f t="shared" si="0"/>
        <v>0</v>
      </c>
    </row>
    <row r="12" spans="1:18" ht="21" customHeight="1" x14ac:dyDescent="0.25">
      <c r="A12" s="11">
        <v>6</v>
      </c>
      <c r="B12" s="11" t="s">
        <v>461</v>
      </c>
      <c r="C12" s="12" t="s">
        <v>7</v>
      </c>
      <c r="D12" s="11" t="s">
        <v>5</v>
      </c>
      <c r="E12" s="11" t="s">
        <v>236</v>
      </c>
      <c r="F12" s="70">
        <v>25</v>
      </c>
      <c r="G12" s="60">
        <v>0</v>
      </c>
      <c r="H12" s="36">
        <v>30</v>
      </c>
      <c r="I12" s="140">
        <v>0</v>
      </c>
      <c r="J12" s="141">
        <v>26</v>
      </c>
      <c r="K12" s="128"/>
      <c r="L12" s="70">
        <v>0</v>
      </c>
      <c r="M12" s="60">
        <v>30</v>
      </c>
      <c r="N12" s="36">
        <v>20</v>
      </c>
      <c r="O12" s="7">
        <f t="shared" si="0"/>
        <v>25</v>
      </c>
      <c r="P12" s="61">
        <f t="shared" si="0"/>
        <v>56</v>
      </c>
      <c r="Q12" s="39">
        <f t="shared" si="0"/>
        <v>50</v>
      </c>
    </row>
    <row r="13" spans="1:18" ht="21" customHeight="1" x14ac:dyDescent="0.25">
      <c r="A13" s="11">
        <v>7</v>
      </c>
      <c r="B13" s="11" t="s">
        <v>462</v>
      </c>
      <c r="C13" s="12" t="s">
        <v>463</v>
      </c>
      <c r="D13" s="11" t="s">
        <v>5</v>
      </c>
      <c r="E13" s="11" t="s">
        <v>236</v>
      </c>
      <c r="F13" s="70">
        <v>0</v>
      </c>
      <c r="G13" s="60">
        <v>1</v>
      </c>
      <c r="H13" s="36"/>
      <c r="I13" s="140">
        <v>1</v>
      </c>
      <c r="J13" s="141">
        <v>0</v>
      </c>
      <c r="K13" s="128"/>
      <c r="L13" s="70">
        <v>0</v>
      </c>
      <c r="M13" s="60">
        <v>1</v>
      </c>
      <c r="N13" s="36"/>
      <c r="O13" s="7">
        <f t="shared" si="0"/>
        <v>1</v>
      </c>
      <c r="P13" s="61">
        <f t="shared" si="0"/>
        <v>2</v>
      </c>
      <c r="Q13" s="39">
        <f t="shared" si="0"/>
        <v>0</v>
      </c>
    </row>
    <row r="14" spans="1:18" ht="21" customHeight="1" x14ac:dyDescent="0.25">
      <c r="A14" s="11">
        <v>8</v>
      </c>
      <c r="B14" s="11" t="s">
        <v>464</v>
      </c>
      <c r="C14" s="12" t="s">
        <v>247</v>
      </c>
      <c r="D14" s="11" t="s">
        <v>5</v>
      </c>
      <c r="E14" s="11" t="s">
        <v>236</v>
      </c>
      <c r="F14" s="70">
        <v>0</v>
      </c>
      <c r="G14" s="60">
        <v>1</v>
      </c>
      <c r="H14" s="36"/>
      <c r="I14" s="140">
        <v>0</v>
      </c>
      <c r="J14" s="141">
        <v>1</v>
      </c>
      <c r="K14" s="128"/>
      <c r="L14" s="70">
        <v>0</v>
      </c>
      <c r="M14" s="60">
        <v>1</v>
      </c>
      <c r="N14" s="36"/>
      <c r="O14" s="7">
        <f t="shared" si="0"/>
        <v>0</v>
      </c>
      <c r="P14" s="61">
        <f t="shared" si="0"/>
        <v>3</v>
      </c>
      <c r="Q14" s="39">
        <f t="shared" si="0"/>
        <v>0</v>
      </c>
    </row>
    <row r="15" spans="1:18" ht="21" customHeight="1" x14ac:dyDescent="0.25">
      <c r="A15" s="11">
        <v>9</v>
      </c>
      <c r="B15" s="11" t="s">
        <v>465</v>
      </c>
      <c r="C15" s="12" t="s">
        <v>22</v>
      </c>
      <c r="D15" s="11" t="s">
        <v>5</v>
      </c>
      <c r="E15" s="11" t="s">
        <v>236</v>
      </c>
      <c r="F15" s="70">
        <v>1</v>
      </c>
      <c r="G15" s="60">
        <v>0</v>
      </c>
      <c r="H15" s="36">
        <v>1</v>
      </c>
      <c r="I15" s="140">
        <v>0</v>
      </c>
      <c r="J15" s="141">
        <v>1</v>
      </c>
      <c r="K15" s="128"/>
      <c r="L15" s="70">
        <v>0</v>
      </c>
      <c r="M15" s="60">
        <v>1</v>
      </c>
      <c r="N15" s="36"/>
      <c r="O15" s="7">
        <f t="shared" si="0"/>
        <v>1</v>
      </c>
      <c r="P15" s="61">
        <f t="shared" si="0"/>
        <v>2</v>
      </c>
      <c r="Q15" s="39">
        <f t="shared" si="0"/>
        <v>1</v>
      </c>
    </row>
    <row r="16" spans="1:18" ht="21" customHeight="1" x14ac:dyDescent="0.25">
      <c r="A16" s="11">
        <v>10</v>
      </c>
      <c r="B16" s="11" t="s">
        <v>466</v>
      </c>
      <c r="C16" s="64" t="s">
        <v>216</v>
      </c>
      <c r="D16" s="69" t="s">
        <v>5</v>
      </c>
      <c r="E16" s="69" t="s">
        <v>236</v>
      </c>
      <c r="F16" s="70">
        <v>2</v>
      </c>
      <c r="G16" s="60">
        <v>1</v>
      </c>
      <c r="H16" s="36">
        <v>1</v>
      </c>
      <c r="I16" s="140">
        <v>0</v>
      </c>
      <c r="J16" s="141">
        <v>2</v>
      </c>
      <c r="K16" s="128"/>
      <c r="L16" s="70">
        <v>0</v>
      </c>
      <c r="M16" s="60">
        <v>1</v>
      </c>
      <c r="N16" s="36">
        <v>1</v>
      </c>
      <c r="O16" s="7">
        <f t="shared" si="0"/>
        <v>2</v>
      </c>
      <c r="P16" s="61">
        <f t="shared" si="0"/>
        <v>4</v>
      </c>
      <c r="Q16" s="39">
        <f t="shared" si="0"/>
        <v>2</v>
      </c>
      <c r="R16" s="4" t="s">
        <v>825</v>
      </c>
    </row>
    <row r="17" spans="1:18" ht="21" customHeight="1" x14ac:dyDescent="0.25">
      <c r="A17" s="11">
        <v>11</v>
      </c>
      <c r="B17" s="11" t="s">
        <v>467</v>
      </c>
      <c r="C17" s="64" t="s">
        <v>29</v>
      </c>
      <c r="D17" s="69" t="s">
        <v>5</v>
      </c>
      <c r="E17" s="69" t="s">
        <v>235</v>
      </c>
      <c r="F17" s="70">
        <v>0</v>
      </c>
      <c r="G17" s="60">
        <v>1</v>
      </c>
      <c r="H17" s="36"/>
      <c r="I17" s="140">
        <v>0</v>
      </c>
      <c r="J17" s="141">
        <v>1</v>
      </c>
      <c r="K17" s="128"/>
      <c r="L17" s="70">
        <v>0</v>
      </c>
      <c r="M17" s="60">
        <v>1</v>
      </c>
      <c r="N17" s="36"/>
      <c r="O17" s="7">
        <f t="shared" si="0"/>
        <v>0</v>
      </c>
      <c r="P17" s="61">
        <f t="shared" si="0"/>
        <v>3</v>
      </c>
      <c r="Q17" s="39">
        <f t="shared" si="0"/>
        <v>0</v>
      </c>
    </row>
    <row r="18" spans="1:18" ht="21" customHeight="1" x14ac:dyDescent="0.25">
      <c r="A18" s="11">
        <v>12</v>
      </c>
      <c r="B18" s="11" t="s">
        <v>468</v>
      </c>
      <c r="C18" s="64" t="s">
        <v>31</v>
      </c>
      <c r="D18" s="69" t="s">
        <v>5</v>
      </c>
      <c r="E18" s="69" t="s">
        <v>235</v>
      </c>
      <c r="F18" s="70">
        <v>0</v>
      </c>
      <c r="G18" s="60">
        <v>1</v>
      </c>
      <c r="H18" s="36"/>
      <c r="I18" s="140">
        <v>0</v>
      </c>
      <c r="J18" s="141">
        <v>1</v>
      </c>
      <c r="K18" s="128"/>
      <c r="L18" s="70">
        <v>0</v>
      </c>
      <c r="M18" s="60">
        <v>1</v>
      </c>
      <c r="N18" s="36"/>
      <c r="O18" s="7">
        <f t="shared" si="0"/>
        <v>0</v>
      </c>
      <c r="P18" s="61">
        <f t="shared" si="0"/>
        <v>3</v>
      </c>
      <c r="Q18" s="39">
        <f t="shared" si="0"/>
        <v>0</v>
      </c>
    </row>
    <row r="19" spans="1:18" ht="21" customHeight="1" x14ac:dyDescent="0.25">
      <c r="A19" s="11">
        <v>13</v>
      </c>
      <c r="B19" s="11" t="s">
        <v>469</v>
      </c>
      <c r="C19" s="64" t="s">
        <v>25</v>
      </c>
      <c r="D19" s="69" t="s">
        <v>5</v>
      </c>
      <c r="E19" s="69" t="s">
        <v>236</v>
      </c>
      <c r="F19" s="70">
        <v>0</v>
      </c>
      <c r="G19" s="60">
        <v>16</v>
      </c>
      <c r="H19" s="36"/>
      <c r="I19" s="202">
        <v>0</v>
      </c>
      <c r="J19" s="203">
        <v>12</v>
      </c>
      <c r="K19" s="128"/>
      <c r="L19" s="70">
        <v>2</v>
      </c>
      <c r="M19" s="60">
        <v>12</v>
      </c>
      <c r="N19" s="36"/>
      <c r="O19" s="7">
        <f t="shared" si="0"/>
        <v>2</v>
      </c>
      <c r="P19" s="61">
        <f t="shared" si="0"/>
        <v>40</v>
      </c>
      <c r="Q19" s="39">
        <f t="shared" si="0"/>
        <v>0</v>
      </c>
      <c r="R19" s="4" t="s">
        <v>988</v>
      </c>
    </row>
    <row r="20" spans="1:18" ht="21" customHeight="1" x14ac:dyDescent="0.25">
      <c r="A20" s="11">
        <v>14</v>
      </c>
      <c r="B20" s="11" t="s">
        <v>470</v>
      </c>
      <c r="C20" s="64" t="s">
        <v>27</v>
      </c>
      <c r="D20" s="69" t="s">
        <v>5</v>
      </c>
      <c r="E20" s="69" t="s">
        <v>236</v>
      </c>
      <c r="F20" s="70">
        <v>0</v>
      </c>
      <c r="G20" s="60">
        <v>26</v>
      </c>
      <c r="H20" s="36"/>
      <c r="I20" s="140">
        <v>1</v>
      </c>
      <c r="J20" s="141">
        <v>25</v>
      </c>
      <c r="K20" s="128"/>
      <c r="L20" s="70">
        <v>3</v>
      </c>
      <c r="M20" s="60">
        <v>29</v>
      </c>
      <c r="N20" s="36"/>
      <c r="O20" s="7">
        <f t="shared" si="0"/>
        <v>4</v>
      </c>
      <c r="P20" s="61">
        <f t="shared" si="0"/>
        <v>80</v>
      </c>
      <c r="Q20" s="39">
        <f t="shared" si="0"/>
        <v>0</v>
      </c>
    </row>
    <row r="21" spans="1:18" ht="21" customHeight="1" x14ac:dyDescent="0.25">
      <c r="A21" s="11">
        <v>15</v>
      </c>
      <c r="B21" s="11" t="s">
        <v>471</v>
      </c>
      <c r="C21" s="64" t="s">
        <v>20</v>
      </c>
      <c r="D21" s="69" t="s">
        <v>5</v>
      </c>
      <c r="E21" s="69" t="s">
        <v>236</v>
      </c>
      <c r="F21" s="70">
        <v>0</v>
      </c>
      <c r="G21" s="60">
        <v>1</v>
      </c>
      <c r="H21" s="36"/>
      <c r="I21" s="140">
        <v>1</v>
      </c>
      <c r="J21" s="141">
        <v>0</v>
      </c>
      <c r="K21" s="128"/>
      <c r="L21" s="70">
        <v>0</v>
      </c>
      <c r="M21" s="60">
        <v>1</v>
      </c>
      <c r="N21" s="36"/>
      <c r="O21" s="7">
        <f t="shared" si="0"/>
        <v>1</v>
      </c>
      <c r="P21" s="61">
        <f t="shared" si="0"/>
        <v>2</v>
      </c>
      <c r="Q21" s="39">
        <f t="shared" si="0"/>
        <v>0</v>
      </c>
    </row>
    <row r="22" spans="1:18" ht="21" customHeight="1" x14ac:dyDescent="0.25">
      <c r="A22" s="11">
        <v>16</v>
      </c>
      <c r="B22" s="11" t="s">
        <v>472</v>
      </c>
      <c r="C22" s="64" t="s">
        <v>18</v>
      </c>
      <c r="D22" s="69" t="s">
        <v>5</v>
      </c>
      <c r="E22" s="71" t="s">
        <v>248</v>
      </c>
      <c r="F22" s="70">
        <v>0</v>
      </c>
      <c r="G22" s="60">
        <v>1</v>
      </c>
      <c r="H22" s="36"/>
      <c r="I22" s="140">
        <v>0</v>
      </c>
      <c r="J22" s="141">
        <v>1</v>
      </c>
      <c r="K22" s="128"/>
      <c r="L22" s="70">
        <v>0</v>
      </c>
      <c r="M22" s="60">
        <v>1</v>
      </c>
      <c r="N22" s="36"/>
      <c r="O22" s="7">
        <f t="shared" si="0"/>
        <v>0</v>
      </c>
      <c r="P22" s="61">
        <f t="shared" si="0"/>
        <v>3</v>
      </c>
      <c r="Q22" s="39">
        <f t="shared" si="0"/>
        <v>0</v>
      </c>
    </row>
    <row r="23" spans="1:18" ht="21" customHeight="1" x14ac:dyDescent="0.25">
      <c r="A23" s="11">
        <v>17</v>
      </c>
      <c r="B23" s="11" t="s">
        <v>473</v>
      </c>
      <c r="C23" s="64" t="s">
        <v>474</v>
      </c>
      <c r="D23" s="69" t="s">
        <v>5</v>
      </c>
      <c r="E23" s="71" t="s">
        <v>248</v>
      </c>
      <c r="F23" s="70">
        <v>0</v>
      </c>
      <c r="G23" s="60">
        <v>0</v>
      </c>
      <c r="H23" s="36"/>
      <c r="I23" s="140">
        <v>0</v>
      </c>
      <c r="J23" s="141">
        <v>0</v>
      </c>
      <c r="K23" s="128"/>
      <c r="L23" s="70">
        <v>0</v>
      </c>
      <c r="M23" s="60">
        <v>0</v>
      </c>
      <c r="N23" s="36"/>
      <c r="O23" s="7">
        <f t="shared" si="0"/>
        <v>0</v>
      </c>
      <c r="P23" s="61">
        <f t="shared" si="0"/>
        <v>0</v>
      </c>
      <c r="Q23" s="39">
        <f t="shared" si="0"/>
        <v>0</v>
      </c>
    </row>
    <row r="24" spans="1:18" ht="21" customHeight="1" x14ac:dyDescent="0.25">
      <c r="A24" s="11">
        <v>18</v>
      </c>
      <c r="B24" s="11" t="s">
        <v>475</v>
      </c>
      <c r="C24" s="64" t="s">
        <v>317</v>
      </c>
      <c r="D24" s="69" t="s">
        <v>5</v>
      </c>
      <c r="E24" s="71" t="s">
        <v>248</v>
      </c>
      <c r="F24" s="70">
        <v>0</v>
      </c>
      <c r="G24" s="60">
        <v>1</v>
      </c>
      <c r="H24" s="36"/>
      <c r="I24" s="140">
        <v>0</v>
      </c>
      <c r="J24" s="141">
        <v>0</v>
      </c>
      <c r="K24" s="128"/>
      <c r="L24" s="70">
        <v>0</v>
      </c>
      <c r="M24" s="60">
        <v>0</v>
      </c>
      <c r="N24" s="36"/>
      <c r="O24" s="7">
        <f t="shared" si="0"/>
        <v>0</v>
      </c>
      <c r="P24" s="61">
        <f t="shared" si="0"/>
        <v>1</v>
      </c>
      <c r="Q24" s="39">
        <f t="shared" si="0"/>
        <v>0</v>
      </c>
    </row>
    <row r="25" spans="1:18" ht="21" customHeight="1" x14ac:dyDescent="0.25">
      <c r="A25" s="11">
        <v>19</v>
      </c>
      <c r="B25" s="11" t="s">
        <v>476</v>
      </c>
      <c r="C25" s="64" t="s">
        <v>38</v>
      </c>
      <c r="D25" s="69" t="s">
        <v>5</v>
      </c>
      <c r="E25" s="69" t="s">
        <v>235</v>
      </c>
      <c r="F25" s="72">
        <v>0</v>
      </c>
      <c r="G25" s="76">
        <v>0</v>
      </c>
      <c r="H25" s="36"/>
      <c r="I25" s="142">
        <v>0</v>
      </c>
      <c r="J25" s="143">
        <v>0</v>
      </c>
      <c r="K25" s="128"/>
      <c r="L25" s="72">
        <v>0</v>
      </c>
      <c r="M25" s="76">
        <v>0</v>
      </c>
      <c r="N25" s="36"/>
      <c r="O25" s="7">
        <f t="shared" si="0"/>
        <v>0</v>
      </c>
      <c r="P25" s="61">
        <f t="shared" si="0"/>
        <v>0</v>
      </c>
      <c r="Q25" s="39">
        <f t="shared" si="0"/>
        <v>0</v>
      </c>
    </row>
    <row r="26" spans="1:18" ht="21" customHeight="1" x14ac:dyDescent="0.25">
      <c r="A26" s="11">
        <v>20</v>
      </c>
      <c r="B26" s="11" t="s">
        <v>477</v>
      </c>
      <c r="C26" s="64" t="s">
        <v>33</v>
      </c>
      <c r="D26" s="69" t="s">
        <v>5</v>
      </c>
      <c r="E26" s="69" t="s">
        <v>236</v>
      </c>
      <c r="F26" s="70">
        <v>0</v>
      </c>
      <c r="G26" s="60">
        <v>6</v>
      </c>
      <c r="H26" s="36"/>
      <c r="I26" s="140"/>
      <c r="J26" s="141"/>
      <c r="K26" s="128"/>
      <c r="L26" s="70">
        <v>1</v>
      </c>
      <c r="M26" s="60">
        <v>5</v>
      </c>
      <c r="N26" s="36"/>
      <c r="O26" s="7">
        <f t="shared" ref="O26" si="1">F26+I26+L26</f>
        <v>1</v>
      </c>
      <c r="P26" s="61">
        <f t="shared" ref="P26" si="2">G26+J26+M26</f>
        <v>11</v>
      </c>
      <c r="Q26" s="39">
        <f t="shared" ref="Q26" si="3">H26+K26+N26</f>
        <v>0</v>
      </c>
    </row>
    <row r="27" spans="1:18" ht="21" customHeight="1" x14ac:dyDescent="0.25">
      <c r="A27" s="11">
        <v>20</v>
      </c>
      <c r="B27" s="11" t="s">
        <v>477</v>
      </c>
      <c r="C27" s="64" t="s">
        <v>33</v>
      </c>
      <c r="D27" s="69" t="s">
        <v>61</v>
      </c>
      <c r="E27" s="69" t="s">
        <v>236</v>
      </c>
      <c r="F27" s="70"/>
      <c r="G27" s="60"/>
      <c r="H27" s="36"/>
      <c r="I27" s="140">
        <v>0</v>
      </c>
      <c r="J27" s="141">
        <v>3</v>
      </c>
      <c r="K27" s="128"/>
      <c r="L27" s="70"/>
      <c r="M27" s="60"/>
      <c r="N27" s="36"/>
      <c r="O27" s="7">
        <f t="shared" si="0"/>
        <v>0</v>
      </c>
      <c r="P27" s="61">
        <f t="shared" si="0"/>
        <v>3</v>
      </c>
      <c r="Q27" s="39">
        <f t="shared" si="0"/>
        <v>0</v>
      </c>
      <c r="R27" s="4" t="s">
        <v>826</v>
      </c>
    </row>
    <row r="28" spans="1:18" ht="21" customHeight="1" x14ac:dyDescent="0.25">
      <c r="A28" s="16" t="s">
        <v>250</v>
      </c>
      <c r="B28" s="223" t="s">
        <v>251</v>
      </c>
      <c r="C28" s="224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5"/>
    </row>
    <row r="29" spans="1:18" ht="21" customHeight="1" x14ac:dyDescent="0.25">
      <c r="A29" s="11">
        <v>21</v>
      </c>
      <c r="B29" s="11" t="s">
        <v>484</v>
      </c>
      <c r="C29" s="64" t="s">
        <v>40</v>
      </c>
      <c r="D29" s="69" t="s">
        <v>5</v>
      </c>
      <c r="E29" s="69" t="s">
        <v>236</v>
      </c>
      <c r="F29" s="52">
        <v>0</v>
      </c>
      <c r="G29" s="60">
        <v>5</v>
      </c>
      <c r="H29" s="36"/>
      <c r="I29" s="141">
        <v>1</v>
      </c>
      <c r="J29" s="141">
        <v>4</v>
      </c>
      <c r="K29" s="128"/>
      <c r="L29" s="52">
        <v>7</v>
      </c>
      <c r="M29" s="60">
        <v>0</v>
      </c>
      <c r="N29" s="36">
        <v>5</v>
      </c>
      <c r="O29" s="7">
        <f>F29+I29+L29</f>
        <v>8</v>
      </c>
      <c r="P29" s="61">
        <f>G29+J29+M29</f>
        <v>9</v>
      </c>
      <c r="Q29" s="39">
        <f>H29+K29+N29</f>
        <v>5</v>
      </c>
    </row>
    <row r="30" spans="1:18" ht="21" customHeight="1" x14ac:dyDescent="0.25">
      <c r="A30" s="11">
        <v>22</v>
      </c>
      <c r="B30" s="11" t="s">
        <v>485</v>
      </c>
      <c r="C30" s="64" t="s">
        <v>42</v>
      </c>
      <c r="D30" s="69" t="s">
        <v>5</v>
      </c>
      <c r="E30" s="69" t="s">
        <v>236</v>
      </c>
      <c r="F30" s="52">
        <v>0</v>
      </c>
      <c r="G30" s="60">
        <v>2</v>
      </c>
      <c r="H30" s="36"/>
      <c r="I30" s="141">
        <v>1</v>
      </c>
      <c r="J30" s="141">
        <v>1</v>
      </c>
      <c r="K30" s="128"/>
      <c r="L30" s="52">
        <v>1</v>
      </c>
      <c r="M30" s="60">
        <v>2</v>
      </c>
      <c r="N30" s="36"/>
      <c r="O30" s="7">
        <f t="shared" ref="O30:Q93" si="4">F30+I30+L30</f>
        <v>2</v>
      </c>
      <c r="P30" s="61">
        <f t="shared" si="4"/>
        <v>5</v>
      </c>
      <c r="Q30" s="39">
        <f t="shared" si="4"/>
        <v>0</v>
      </c>
    </row>
    <row r="31" spans="1:18" ht="21" customHeight="1" x14ac:dyDescent="0.25">
      <c r="A31" s="11">
        <v>23</v>
      </c>
      <c r="B31" s="11" t="s">
        <v>486</v>
      </c>
      <c r="C31" s="64" t="s">
        <v>44</v>
      </c>
      <c r="D31" s="69" t="s">
        <v>5</v>
      </c>
      <c r="E31" s="69" t="s">
        <v>235</v>
      </c>
      <c r="F31" s="52">
        <v>0</v>
      </c>
      <c r="G31" s="60">
        <v>2</v>
      </c>
      <c r="H31" s="36"/>
      <c r="I31" s="141">
        <v>0</v>
      </c>
      <c r="J31" s="141">
        <v>1</v>
      </c>
      <c r="K31" s="128"/>
      <c r="L31" s="52">
        <v>0</v>
      </c>
      <c r="M31" s="60">
        <v>1</v>
      </c>
      <c r="N31" s="36"/>
      <c r="O31" s="7">
        <f t="shared" si="4"/>
        <v>0</v>
      </c>
      <c r="P31" s="61">
        <f t="shared" si="4"/>
        <v>4</v>
      </c>
      <c r="Q31" s="39">
        <f t="shared" si="4"/>
        <v>0</v>
      </c>
    </row>
    <row r="32" spans="1:18" ht="21" customHeight="1" x14ac:dyDescent="0.25">
      <c r="A32" s="11">
        <v>24</v>
      </c>
      <c r="B32" s="11" t="s">
        <v>487</v>
      </c>
      <c r="C32" s="64" t="s">
        <v>53</v>
      </c>
      <c r="D32" s="69" t="s">
        <v>5</v>
      </c>
      <c r="E32" s="69" t="s">
        <v>235</v>
      </c>
      <c r="F32" s="52">
        <v>1</v>
      </c>
      <c r="G32" s="60">
        <v>0</v>
      </c>
      <c r="H32" s="36">
        <v>1</v>
      </c>
      <c r="I32" s="141">
        <v>0</v>
      </c>
      <c r="J32" s="141">
        <v>1</v>
      </c>
      <c r="K32" s="128"/>
      <c r="L32" s="52">
        <v>0</v>
      </c>
      <c r="M32" s="60">
        <v>1</v>
      </c>
      <c r="N32" s="36"/>
      <c r="O32" s="7">
        <f t="shared" si="4"/>
        <v>1</v>
      </c>
      <c r="P32" s="61">
        <f t="shared" si="4"/>
        <v>2</v>
      </c>
      <c r="Q32" s="39">
        <f t="shared" si="4"/>
        <v>1</v>
      </c>
    </row>
    <row r="33" spans="1:17" ht="21" customHeight="1" x14ac:dyDescent="0.25">
      <c r="A33" s="11">
        <v>25</v>
      </c>
      <c r="B33" s="11" t="s">
        <v>488</v>
      </c>
      <c r="C33" s="12" t="s">
        <v>55</v>
      </c>
      <c r="D33" s="11" t="s">
        <v>5</v>
      </c>
      <c r="E33" s="11" t="s">
        <v>236</v>
      </c>
      <c r="F33" s="52">
        <v>0</v>
      </c>
      <c r="G33" s="60">
        <v>0</v>
      </c>
      <c r="H33" s="36"/>
      <c r="I33" s="141">
        <v>0</v>
      </c>
      <c r="J33" s="141">
        <v>0</v>
      </c>
      <c r="K33" s="128"/>
      <c r="L33" s="52">
        <v>1</v>
      </c>
      <c r="M33" s="60">
        <v>0</v>
      </c>
      <c r="N33" s="36"/>
      <c r="O33" s="7">
        <f t="shared" si="4"/>
        <v>1</v>
      </c>
      <c r="P33" s="61">
        <f t="shared" si="4"/>
        <v>0</v>
      </c>
      <c r="Q33" s="39">
        <f t="shared" si="4"/>
        <v>0</v>
      </c>
    </row>
    <row r="34" spans="1:17" ht="21" customHeight="1" x14ac:dyDescent="0.25">
      <c r="A34" s="11">
        <v>26</v>
      </c>
      <c r="B34" s="11" t="s">
        <v>489</v>
      </c>
      <c r="C34" s="12" t="s">
        <v>46</v>
      </c>
      <c r="D34" s="11" t="s">
        <v>5</v>
      </c>
      <c r="E34" s="11" t="s">
        <v>236</v>
      </c>
      <c r="F34" s="52">
        <v>0</v>
      </c>
      <c r="G34" s="60">
        <v>27</v>
      </c>
      <c r="H34" s="36">
        <v>3</v>
      </c>
      <c r="I34" s="141">
        <v>0</v>
      </c>
      <c r="J34" s="141">
        <v>27</v>
      </c>
      <c r="K34" s="128"/>
      <c r="L34" s="52">
        <v>6</v>
      </c>
      <c r="M34" s="60">
        <v>24</v>
      </c>
      <c r="N34" s="36"/>
      <c r="O34" s="7">
        <f t="shared" si="4"/>
        <v>6</v>
      </c>
      <c r="P34" s="61">
        <f t="shared" si="4"/>
        <v>78</v>
      </c>
      <c r="Q34" s="39">
        <f t="shared" si="4"/>
        <v>3</v>
      </c>
    </row>
    <row r="35" spans="1:17" ht="21" customHeight="1" x14ac:dyDescent="0.25">
      <c r="A35" s="11">
        <v>27</v>
      </c>
      <c r="B35" s="11" t="s">
        <v>490</v>
      </c>
      <c r="C35" s="12" t="s">
        <v>48</v>
      </c>
      <c r="D35" s="11" t="s">
        <v>5</v>
      </c>
      <c r="E35" s="11" t="s">
        <v>236</v>
      </c>
      <c r="F35" s="52">
        <v>27</v>
      </c>
      <c r="G35" s="60">
        <v>0</v>
      </c>
      <c r="H35" s="36">
        <v>30</v>
      </c>
      <c r="I35" s="141">
        <v>0</v>
      </c>
      <c r="J35" s="141">
        <v>27</v>
      </c>
      <c r="K35" s="128"/>
      <c r="L35" s="52">
        <v>5</v>
      </c>
      <c r="M35" s="60">
        <v>19</v>
      </c>
      <c r="N35" s="36"/>
      <c r="O35" s="7">
        <f t="shared" si="4"/>
        <v>32</v>
      </c>
      <c r="P35" s="61">
        <f t="shared" si="4"/>
        <v>46</v>
      </c>
      <c r="Q35" s="39">
        <f t="shared" si="4"/>
        <v>30</v>
      </c>
    </row>
    <row r="36" spans="1:17" ht="21" customHeight="1" x14ac:dyDescent="0.25">
      <c r="A36" s="11">
        <v>28</v>
      </c>
      <c r="B36" s="11" t="s">
        <v>491</v>
      </c>
      <c r="C36" s="12" t="s">
        <v>252</v>
      </c>
      <c r="D36" s="11" t="s">
        <v>5</v>
      </c>
      <c r="E36" s="11" t="s">
        <v>235</v>
      </c>
      <c r="F36" s="52">
        <v>0</v>
      </c>
      <c r="G36" s="60">
        <v>3</v>
      </c>
      <c r="H36" s="36"/>
      <c r="I36" s="141">
        <v>0</v>
      </c>
      <c r="J36" s="141">
        <v>1</v>
      </c>
      <c r="K36" s="128"/>
      <c r="L36" s="52">
        <v>0</v>
      </c>
      <c r="M36" s="60">
        <v>3</v>
      </c>
      <c r="N36" s="36"/>
      <c r="O36" s="7">
        <f t="shared" si="4"/>
        <v>0</v>
      </c>
      <c r="P36" s="61">
        <f t="shared" si="4"/>
        <v>7</v>
      </c>
      <c r="Q36" s="39">
        <f t="shared" si="4"/>
        <v>0</v>
      </c>
    </row>
    <row r="37" spans="1:17" ht="21" customHeight="1" x14ac:dyDescent="0.25">
      <c r="A37" s="11">
        <v>29</v>
      </c>
      <c r="B37" s="11" t="s">
        <v>492</v>
      </c>
      <c r="C37" s="12" t="s">
        <v>493</v>
      </c>
      <c r="D37" s="11" t="s">
        <v>5</v>
      </c>
      <c r="E37" s="11" t="s">
        <v>235</v>
      </c>
      <c r="F37" s="52">
        <v>0</v>
      </c>
      <c r="G37" s="60">
        <v>2</v>
      </c>
      <c r="H37" s="36"/>
      <c r="I37" s="141">
        <v>0</v>
      </c>
      <c r="J37" s="141">
        <v>1</v>
      </c>
      <c r="K37" s="128"/>
      <c r="L37" s="52">
        <v>0</v>
      </c>
      <c r="M37" s="60">
        <v>1</v>
      </c>
      <c r="N37" s="36"/>
      <c r="O37" s="7">
        <f t="shared" si="4"/>
        <v>0</v>
      </c>
      <c r="P37" s="61">
        <f t="shared" si="4"/>
        <v>4</v>
      </c>
      <c r="Q37" s="39">
        <f t="shared" si="4"/>
        <v>0</v>
      </c>
    </row>
    <row r="38" spans="1:17" ht="21" customHeight="1" x14ac:dyDescent="0.25">
      <c r="A38" s="11">
        <v>30</v>
      </c>
      <c r="B38" s="11" t="s">
        <v>494</v>
      </c>
      <c r="C38" s="12" t="s">
        <v>51</v>
      </c>
      <c r="D38" s="11" t="s">
        <v>5</v>
      </c>
      <c r="E38" s="11" t="s">
        <v>236</v>
      </c>
      <c r="F38" s="52">
        <v>0</v>
      </c>
      <c r="G38" s="60">
        <v>4</v>
      </c>
      <c r="H38" s="36"/>
      <c r="I38" s="141">
        <v>0</v>
      </c>
      <c r="J38" s="141">
        <v>0</v>
      </c>
      <c r="K38" s="128"/>
      <c r="L38" s="52">
        <v>0</v>
      </c>
      <c r="M38" s="60">
        <v>3</v>
      </c>
      <c r="N38" s="36"/>
      <c r="O38" s="7">
        <f t="shared" si="4"/>
        <v>0</v>
      </c>
      <c r="P38" s="61">
        <f t="shared" si="4"/>
        <v>7</v>
      </c>
      <c r="Q38" s="39">
        <f t="shared" si="4"/>
        <v>0</v>
      </c>
    </row>
    <row r="39" spans="1:17" ht="21" customHeight="1" x14ac:dyDescent="0.25">
      <c r="A39" s="11">
        <v>31</v>
      </c>
      <c r="B39" s="11" t="s">
        <v>495</v>
      </c>
      <c r="C39" s="12" t="s">
        <v>496</v>
      </c>
      <c r="D39" s="11" t="s">
        <v>58</v>
      </c>
      <c r="E39" s="11" t="s">
        <v>236</v>
      </c>
      <c r="F39" s="221">
        <v>0</v>
      </c>
      <c r="G39" s="219">
        <v>25</v>
      </c>
      <c r="H39" s="36"/>
      <c r="I39" s="266">
        <v>0</v>
      </c>
      <c r="J39" s="266">
        <v>15</v>
      </c>
      <c r="K39" s="128"/>
      <c r="L39" s="221">
        <v>9</v>
      </c>
      <c r="M39" s="219">
        <v>16</v>
      </c>
      <c r="N39" s="36"/>
      <c r="O39" s="7">
        <f t="shared" si="4"/>
        <v>9</v>
      </c>
      <c r="P39" s="61">
        <f t="shared" si="4"/>
        <v>56</v>
      </c>
      <c r="Q39" s="39">
        <f t="shared" si="4"/>
        <v>0</v>
      </c>
    </row>
    <row r="40" spans="1:17" ht="21" customHeight="1" x14ac:dyDescent="0.25">
      <c r="A40" s="11">
        <v>32</v>
      </c>
      <c r="B40" s="11" t="s">
        <v>497</v>
      </c>
      <c r="C40" s="12" t="s">
        <v>498</v>
      </c>
      <c r="D40" s="11" t="s">
        <v>58</v>
      </c>
      <c r="E40" s="11" t="s">
        <v>236</v>
      </c>
      <c r="F40" s="222"/>
      <c r="G40" s="220"/>
      <c r="H40" s="36"/>
      <c r="I40" s="267"/>
      <c r="J40" s="267"/>
      <c r="K40" s="128"/>
      <c r="L40" s="222"/>
      <c r="M40" s="220"/>
      <c r="N40" s="36"/>
      <c r="O40" s="7">
        <f t="shared" si="4"/>
        <v>0</v>
      </c>
      <c r="P40" s="61">
        <f t="shared" si="4"/>
        <v>0</v>
      </c>
      <c r="Q40" s="39">
        <f t="shared" si="4"/>
        <v>0</v>
      </c>
    </row>
    <row r="41" spans="1:17" ht="21" customHeight="1" x14ac:dyDescent="0.25">
      <c r="A41" s="11">
        <v>33</v>
      </c>
      <c r="B41" s="11" t="s">
        <v>499</v>
      </c>
      <c r="C41" s="12" t="s">
        <v>65</v>
      </c>
      <c r="D41" s="11" t="s">
        <v>66</v>
      </c>
      <c r="E41" s="11" t="s">
        <v>236</v>
      </c>
      <c r="F41" s="52">
        <v>1</v>
      </c>
      <c r="G41" s="60">
        <v>0</v>
      </c>
      <c r="H41" s="36">
        <v>1</v>
      </c>
      <c r="I41" s="141">
        <v>1</v>
      </c>
      <c r="J41" s="141">
        <v>0</v>
      </c>
      <c r="K41" s="128"/>
      <c r="L41" s="52">
        <v>0</v>
      </c>
      <c r="M41" s="60">
        <v>1</v>
      </c>
      <c r="N41" s="36"/>
      <c r="O41" s="7">
        <f t="shared" si="4"/>
        <v>2</v>
      </c>
      <c r="P41" s="61">
        <f t="shared" si="4"/>
        <v>1</v>
      </c>
      <c r="Q41" s="39">
        <f t="shared" si="4"/>
        <v>1</v>
      </c>
    </row>
    <row r="42" spans="1:17" ht="21" customHeight="1" x14ac:dyDescent="0.25">
      <c r="A42" s="11">
        <v>34</v>
      </c>
      <c r="B42" s="11" t="s">
        <v>500</v>
      </c>
      <c r="C42" s="12" t="s">
        <v>68</v>
      </c>
      <c r="D42" s="11" t="s">
        <v>5</v>
      </c>
      <c r="E42" s="11" t="s">
        <v>236</v>
      </c>
      <c r="F42" s="52">
        <v>5</v>
      </c>
      <c r="G42" s="60">
        <v>35</v>
      </c>
      <c r="H42" s="36"/>
      <c r="I42" s="141">
        <v>2</v>
      </c>
      <c r="J42" s="141">
        <v>23</v>
      </c>
      <c r="K42" s="128"/>
      <c r="L42" s="52">
        <v>6</v>
      </c>
      <c r="M42" s="60">
        <v>21</v>
      </c>
      <c r="N42" s="36"/>
      <c r="O42" s="7">
        <f t="shared" si="4"/>
        <v>13</v>
      </c>
      <c r="P42" s="61">
        <f t="shared" si="4"/>
        <v>79</v>
      </c>
      <c r="Q42" s="39">
        <f t="shared" si="4"/>
        <v>0</v>
      </c>
    </row>
    <row r="43" spans="1:17" ht="21" customHeight="1" x14ac:dyDescent="0.25">
      <c r="A43" s="11">
        <v>35</v>
      </c>
      <c r="B43" s="11" t="s">
        <v>501</v>
      </c>
      <c r="C43" s="12" t="s">
        <v>70</v>
      </c>
      <c r="D43" s="11" t="s">
        <v>5</v>
      </c>
      <c r="E43" s="11" t="s">
        <v>235</v>
      </c>
      <c r="F43" s="52">
        <v>1</v>
      </c>
      <c r="G43" s="60">
        <v>0</v>
      </c>
      <c r="H43" s="36">
        <v>1</v>
      </c>
      <c r="I43" s="141">
        <v>0</v>
      </c>
      <c r="J43" s="141">
        <v>1</v>
      </c>
      <c r="K43" s="128"/>
      <c r="L43" s="52">
        <v>0</v>
      </c>
      <c r="M43" s="60">
        <v>1</v>
      </c>
      <c r="N43" s="36"/>
      <c r="O43" s="7">
        <f t="shared" si="4"/>
        <v>1</v>
      </c>
      <c r="P43" s="61">
        <f t="shared" si="4"/>
        <v>2</v>
      </c>
      <c r="Q43" s="39">
        <f t="shared" si="4"/>
        <v>1</v>
      </c>
    </row>
    <row r="44" spans="1:17" ht="21" customHeight="1" x14ac:dyDescent="0.25">
      <c r="A44" s="11">
        <v>36</v>
      </c>
      <c r="B44" s="11" t="s">
        <v>502</v>
      </c>
      <c r="C44" s="12" t="s">
        <v>72</v>
      </c>
      <c r="D44" s="11" t="s">
        <v>5</v>
      </c>
      <c r="E44" s="11" t="s">
        <v>236</v>
      </c>
      <c r="F44" s="52">
        <v>0</v>
      </c>
      <c r="G44" s="60">
        <v>26</v>
      </c>
      <c r="H44" s="36">
        <v>30</v>
      </c>
      <c r="I44" s="141">
        <v>26</v>
      </c>
      <c r="J44" s="141">
        <v>0</v>
      </c>
      <c r="K44" s="128"/>
      <c r="L44" s="52">
        <v>20</v>
      </c>
      <c r="M44" s="60">
        <v>10</v>
      </c>
      <c r="N44" s="36">
        <v>10</v>
      </c>
      <c r="O44" s="7">
        <f t="shared" si="4"/>
        <v>46</v>
      </c>
      <c r="P44" s="61">
        <f t="shared" si="4"/>
        <v>36</v>
      </c>
      <c r="Q44" s="39">
        <f t="shared" si="4"/>
        <v>40</v>
      </c>
    </row>
    <row r="45" spans="1:17" ht="21" customHeight="1" x14ac:dyDescent="0.25">
      <c r="A45" s="11">
        <v>37</v>
      </c>
      <c r="B45" s="11" t="s">
        <v>503</v>
      </c>
      <c r="C45" s="12" t="s">
        <v>253</v>
      </c>
      <c r="D45" s="11" t="s">
        <v>74</v>
      </c>
      <c r="E45" s="11" t="s">
        <v>236</v>
      </c>
      <c r="F45" s="52">
        <v>26</v>
      </c>
      <c r="G45" s="60">
        <v>0</v>
      </c>
      <c r="H45" s="36">
        <v>30</v>
      </c>
      <c r="I45" s="141">
        <v>26</v>
      </c>
      <c r="J45" s="141">
        <v>0</v>
      </c>
      <c r="K45" s="128"/>
      <c r="L45" s="52">
        <v>30</v>
      </c>
      <c r="M45" s="60">
        <v>0</v>
      </c>
      <c r="N45" s="36">
        <v>20</v>
      </c>
      <c r="O45" s="7">
        <f t="shared" si="4"/>
        <v>82</v>
      </c>
      <c r="P45" s="61">
        <f t="shared" si="4"/>
        <v>0</v>
      </c>
      <c r="Q45" s="39">
        <f t="shared" si="4"/>
        <v>50</v>
      </c>
    </row>
    <row r="46" spans="1:17" ht="21" customHeight="1" x14ac:dyDescent="0.25">
      <c r="A46" s="11">
        <v>38</v>
      </c>
      <c r="B46" s="11" t="s">
        <v>504</v>
      </c>
      <c r="C46" s="12" t="s">
        <v>190</v>
      </c>
      <c r="D46" s="11" t="s">
        <v>74</v>
      </c>
      <c r="E46" s="11" t="s">
        <v>236</v>
      </c>
      <c r="F46" s="52">
        <v>16</v>
      </c>
      <c r="G46" s="60">
        <v>10</v>
      </c>
      <c r="H46" s="36">
        <v>30</v>
      </c>
      <c r="I46" s="141">
        <v>26</v>
      </c>
      <c r="J46" s="141">
        <v>0</v>
      </c>
      <c r="K46" s="128"/>
      <c r="L46" s="52">
        <v>29</v>
      </c>
      <c r="M46" s="60">
        <v>0</v>
      </c>
      <c r="N46" s="36">
        <v>20</v>
      </c>
      <c r="O46" s="7">
        <f t="shared" si="4"/>
        <v>71</v>
      </c>
      <c r="P46" s="61">
        <f t="shared" si="4"/>
        <v>10</v>
      </c>
      <c r="Q46" s="39">
        <f t="shared" si="4"/>
        <v>50</v>
      </c>
    </row>
    <row r="47" spans="1:17" ht="21" customHeight="1" x14ac:dyDescent="0.25">
      <c r="A47" s="11">
        <v>39</v>
      </c>
      <c r="B47" s="11" t="s">
        <v>505</v>
      </c>
      <c r="C47" s="12" t="s">
        <v>208</v>
      </c>
      <c r="D47" s="11" t="s">
        <v>506</v>
      </c>
      <c r="E47" s="11" t="s">
        <v>236</v>
      </c>
      <c r="F47" s="52">
        <v>35</v>
      </c>
      <c r="G47" s="60">
        <v>0</v>
      </c>
      <c r="H47" s="36">
        <v>30</v>
      </c>
      <c r="I47" s="141">
        <v>35</v>
      </c>
      <c r="J47" s="141">
        <v>0</v>
      </c>
      <c r="K47" s="128"/>
      <c r="L47" s="52">
        <v>35</v>
      </c>
      <c r="M47" s="60">
        <v>0</v>
      </c>
      <c r="N47" s="36">
        <v>20</v>
      </c>
      <c r="O47" s="7">
        <f t="shared" si="4"/>
        <v>105</v>
      </c>
      <c r="P47" s="61">
        <f t="shared" si="4"/>
        <v>0</v>
      </c>
      <c r="Q47" s="39">
        <f t="shared" si="4"/>
        <v>50</v>
      </c>
    </row>
    <row r="48" spans="1:17" ht="21" customHeight="1" x14ac:dyDescent="0.25">
      <c r="A48" s="11">
        <v>40</v>
      </c>
      <c r="B48" s="11" t="s">
        <v>507</v>
      </c>
      <c r="C48" s="12" t="s">
        <v>76</v>
      </c>
      <c r="D48" s="11" t="s">
        <v>61</v>
      </c>
      <c r="E48" s="11" t="s">
        <v>236</v>
      </c>
      <c r="F48" s="52">
        <v>0</v>
      </c>
      <c r="G48" s="60">
        <v>1</v>
      </c>
      <c r="H48" s="36"/>
      <c r="I48" s="141">
        <v>0</v>
      </c>
      <c r="J48" s="141">
        <v>1</v>
      </c>
      <c r="K48" s="128"/>
      <c r="L48" s="52">
        <v>0</v>
      </c>
      <c r="M48" s="60">
        <v>1</v>
      </c>
      <c r="N48" s="36"/>
      <c r="O48" s="7">
        <f t="shared" si="4"/>
        <v>0</v>
      </c>
      <c r="P48" s="61">
        <f t="shared" si="4"/>
        <v>3</v>
      </c>
      <c r="Q48" s="39">
        <f t="shared" si="4"/>
        <v>0</v>
      </c>
    </row>
    <row r="49" spans="1:17" ht="21" customHeight="1" x14ac:dyDescent="0.25">
      <c r="A49" s="11">
        <v>41</v>
      </c>
      <c r="B49" s="11" t="s">
        <v>508</v>
      </c>
      <c r="C49" s="12" t="s">
        <v>78</v>
      </c>
      <c r="D49" s="11" t="s">
        <v>61</v>
      </c>
      <c r="E49" s="11" t="s">
        <v>236</v>
      </c>
      <c r="F49" s="52">
        <v>0</v>
      </c>
      <c r="G49" s="77">
        <v>1</v>
      </c>
      <c r="H49" s="36"/>
      <c r="I49" s="141">
        <v>0</v>
      </c>
      <c r="J49" s="144">
        <v>1</v>
      </c>
      <c r="K49" s="128"/>
      <c r="L49" s="52">
        <v>0</v>
      </c>
      <c r="M49" s="77">
        <v>1</v>
      </c>
      <c r="N49" s="36"/>
      <c r="O49" s="7">
        <f t="shared" si="4"/>
        <v>0</v>
      </c>
      <c r="P49" s="61">
        <f t="shared" si="4"/>
        <v>3</v>
      </c>
      <c r="Q49" s="39">
        <f t="shared" si="4"/>
        <v>0</v>
      </c>
    </row>
    <row r="50" spans="1:17" ht="21" customHeight="1" x14ac:dyDescent="0.25">
      <c r="A50" s="11">
        <v>42</v>
      </c>
      <c r="B50" s="11" t="s">
        <v>509</v>
      </c>
      <c r="C50" s="12" t="s">
        <v>80</v>
      </c>
      <c r="D50" s="11" t="s">
        <v>61</v>
      </c>
      <c r="E50" s="11" t="s">
        <v>236</v>
      </c>
      <c r="F50" s="52">
        <v>0</v>
      </c>
      <c r="G50" s="60">
        <v>1</v>
      </c>
      <c r="H50" s="36"/>
      <c r="I50" s="141">
        <v>0</v>
      </c>
      <c r="J50" s="141">
        <v>1</v>
      </c>
      <c r="K50" s="128"/>
      <c r="L50" s="52">
        <v>0</v>
      </c>
      <c r="M50" s="77">
        <v>1</v>
      </c>
      <c r="N50" s="36"/>
      <c r="O50" s="7">
        <f t="shared" si="4"/>
        <v>0</v>
      </c>
      <c r="P50" s="61">
        <f t="shared" si="4"/>
        <v>3</v>
      </c>
      <c r="Q50" s="39">
        <f t="shared" si="4"/>
        <v>0</v>
      </c>
    </row>
    <row r="51" spans="1:17" ht="21" customHeight="1" x14ac:dyDescent="0.25">
      <c r="A51" s="11">
        <v>43</v>
      </c>
      <c r="B51" s="11" t="s">
        <v>510</v>
      </c>
      <c r="C51" s="12" t="s">
        <v>82</v>
      </c>
      <c r="D51" s="11" t="s">
        <v>61</v>
      </c>
      <c r="E51" s="11" t="s">
        <v>236</v>
      </c>
      <c r="F51" s="52">
        <v>0</v>
      </c>
      <c r="G51" s="60">
        <v>1</v>
      </c>
      <c r="H51" s="36"/>
      <c r="I51" s="141">
        <v>0</v>
      </c>
      <c r="J51" s="141">
        <v>1</v>
      </c>
      <c r="K51" s="128"/>
      <c r="L51" s="52">
        <v>0</v>
      </c>
      <c r="M51" s="77">
        <v>1</v>
      </c>
      <c r="N51" s="36"/>
      <c r="O51" s="7">
        <f t="shared" si="4"/>
        <v>0</v>
      </c>
      <c r="P51" s="61">
        <f t="shared" si="4"/>
        <v>3</v>
      </c>
      <c r="Q51" s="39">
        <f t="shared" si="4"/>
        <v>0</v>
      </c>
    </row>
    <row r="52" spans="1:17" ht="21" customHeight="1" x14ac:dyDescent="0.25">
      <c r="A52" s="11">
        <v>44</v>
      </c>
      <c r="B52" s="11" t="s">
        <v>511</v>
      </c>
      <c r="C52" s="12" t="s">
        <v>186</v>
      </c>
      <c r="D52" s="11" t="s">
        <v>126</v>
      </c>
      <c r="E52" s="11" t="s">
        <v>236</v>
      </c>
      <c r="F52" s="52">
        <v>0</v>
      </c>
      <c r="G52" s="60">
        <v>3</v>
      </c>
      <c r="H52" s="36"/>
      <c r="I52" s="141">
        <v>0</v>
      </c>
      <c r="J52" s="141">
        <v>0</v>
      </c>
      <c r="K52" s="128"/>
      <c r="L52" s="52">
        <v>0</v>
      </c>
      <c r="M52" s="77">
        <v>2</v>
      </c>
      <c r="N52" s="36"/>
      <c r="O52" s="7">
        <f t="shared" si="4"/>
        <v>0</v>
      </c>
      <c r="P52" s="61">
        <f t="shared" si="4"/>
        <v>5</v>
      </c>
      <c r="Q52" s="39">
        <f t="shared" si="4"/>
        <v>0</v>
      </c>
    </row>
    <row r="53" spans="1:17" ht="21" customHeight="1" x14ac:dyDescent="0.25">
      <c r="A53" s="11">
        <v>45</v>
      </c>
      <c r="B53" s="11" t="s">
        <v>512</v>
      </c>
      <c r="C53" s="12" t="s">
        <v>115</v>
      </c>
      <c r="D53" s="11" t="s">
        <v>126</v>
      </c>
      <c r="E53" s="11" t="s">
        <v>236</v>
      </c>
      <c r="F53" s="52">
        <v>0</v>
      </c>
      <c r="G53" s="77">
        <v>2</v>
      </c>
      <c r="H53" s="36"/>
      <c r="I53" s="141">
        <v>0</v>
      </c>
      <c r="J53" s="144">
        <v>2</v>
      </c>
      <c r="K53" s="128"/>
      <c r="L53" s="52">
        <v>0</v>
      </c>
      <c r="M53" s="77">
        <v>2</v>
      </c>
      <c r="N53" s="36"/>
      <c r="O53" s="7">
        <f t="shared" si="4"/>
        <v>0</v>
      </c>
      <c r="P53" s="61">
        <f t="shared" si="4"/>
        <v>6</v>
      </c>
      <c r="Q53" s="39">
        <f t="shared" si="4"/>
        <v>0</v>
      </c>
    </row>
    <row r="54" spans="1:17" ht="21" customHeight="1" x14ac:dyDescent="0.25">
      <c r="A54" s="11">
        <v>46</v>
      </c>
      <c r="B54" s="11" t="s">
        <v>513</v>
      </c>
      <c r="C54" s="12" t="s">
        <v>352</v>
      </c>
      <c r="D54" s="11" t="s">
        <v>200</v>
      </c>
      <c r="E54" s="11" t="s">
        <v>236</v>
      </c>
      <c r="F54" s="52">
        <v>1</v>
      </c>
      <c r="G54" s="60">
        <v>0</v>
      </c>
      <c r="H54" s="36">
        <v>1</v>
      </c>
      <c r="I54" s="141">
        <v>0</v>
      </c>
      <c r="J54" s="141">
        <v>0</v>
      </c>
      <c r="K54" s="128"/>
      <c r="L54" s="47">
        <v>0</v>
      </c>
      <c r="M54" s="55">
        <v>1</v>
      </c>
      <c r="N54" s="36"/>
      <c r="O54" s="7">
        <f t="shared" si="4"/>
        <v>1</v>
      </c>
      <c r="P54" s="61">
        <f t="shared" si="4"/>
        <v>1</v>
      </c>
      <c r="Q54" s="39">
        <f t="shared" si="4"/>
        <v>1</v>
      </c>
    </row>
    <row r="55" spans="1:17" ht="21" customHeight="1" x14ac:dyDescent="0.25">
      <c r="A55" s="11">
        <v>47</v>
      </c>
      <c r="B55" s="11" t="s">
        <v>514</v>
      </c>
      <c r="C55" s="12" t="s">
        <v>166</v>
      </c>
      <c r="D55" s="11" t="s">
        <v>167</v>
      </c>
      <c r="E55" s="11" t="s">
        <v>236</v>
      </c>
      <c r="F55" s="52">
        <v>0</v>
      </c>
      <c r="G55" s="60">
        <v>2</v>
      </c>
      <c r="H55" s="36"/>
      <c r="I55" s="141">
        <v>0</v>
      </c>
      <c r="J55" s="141">
        <v>2</v>
      </c>
      <c r="K55" s="128"/>
      <c r="L55" s="52">
        <v>0</v>
      </c>
      <c r="M55" s="60">
        <v>2</v>
      </c>
      <c r="N55" s="36"/>
      <c r="O55" s="7">
        <f t="shared" si="4"/>
        <v>0</v>
      </c>
      <c r="P55" s="61">
        <f t="shared" si="4"/>
        <v>6</v>
      </c>
      <c r="Q55" s="39">
        <f t="shared" si="4"/>
        <v>0</v>
      </c>
    </row>
    <row r="56" spans="1:17" ht="21" customHeight="1" x14ac:dyDescent="0.25">
      <c r="A56" s="11">
        <v>48</v>
      </c>
      <c r="B56" s="11" t="s">
        <v>515</v>
      </c>
      <c r="C56" s="12" t="s">
        <v>169</v>
      </c>
      <c r="D56" s="11" t="s">
        <v>167</v>
      </c>
      <c r="E56" s="11" t="s">
        <v>236</v>
      </c>
      <c r="F56" s="52">
        <v>0</v>
      </c>
      <c r="G56" s="60">
        <v>3</v>
      </c>
      <c r="H56" s="36"/>
      <c r="I56" s="141">
        <v>1</v>
      </c>
      <c r="J56" s="141">
        <v>1</v>
      </c>
      <c r="K56" s="128"/>
      <c r="L56" s="52">
        <v>0</v>
      </c>
      <c r="M56" s="60">
        <v>2</v>
      </c>
      <c r="N56" s="36"/>
      <c r="O56" s="7">
        <f t="shared" si="4"/>
        <v>1</v>
      </c>
      <c r="P56" s="61">
        <f t="shared" si="4"/>
        <v>6</v>
      </c>
      <c r="Q56" s="39">
        <f t="shared" si="4"/>
        <v>0</v>
      </c>
    </row>
    <row r="57" spans="1:17" ht="21" customHeight="1" x14ac:dyDescent="0.25">
      <c r="A57" s="11">
        <v>49</v>
      </c>
      <c r="B57" s="11" t="s">
        <v>516</v>
      </c>
      <c r="C57" s="12" t="s">
        <v>517</v>
      </c>
      <c r="D57" s="11" t="s">
        <v>61</v>
      </c>
      <c r="E57" s="11" t="s">
        <v>236</v>
      </c>
      <c r="F57" s="52">
        <v>0</v>
      </c>
      <c r="G57" s="60">
        <v>4</v>
      </c>
      <c r="H57" s="36"/>
      <c r="I57" s="141">
        <v>0</v>
      </c>
      <c r="J57" s="141">
        <v>2</v>
      </c>
      <c r="K57" s="128"/>
      <c r="L57" s="52">
        <v>0</v>
      </c>
      <c r="M57" s="60">
        <v>2</v>
      </c>
      <c r="N57" s="36"/>
      <c r="O57" s="7">
        <f t="shared" si="4"/>
        <v>0</v>
      </c>
      <c r="P57" s="61">
        <f t="shared" si="4"/>
        <v>8</v>
      </c>
      <c r="Q57" s="39">
        <f t="shared" si="4"/>
        <v>0</v>
      </c>
    </row>
    <row r="58" spans="1:17" ht="21" customHeight="1" x14ac:dyDescent="0.25">
      <c r="A58" s="11">
        <v>50</v>
      </c>
      <c r="B58" s="11" t="s">
        <v>518</v>
      </c>
      <c r="C58" s="12" t="s">
        <v>179</v>
      </c>
      <c r="D58" s="11" t="s">
        <v>61</v>
      </c>
      <c r="E58" s="11" t="s">
        <v>236</v>
      </c>
      <c r="F58" s="52">
        <v>0</v>
      </c>
      <c r="G58" s="60">
        <v>2</v>
      </c>
      <c r="H58" s="36"/>
      <c r="I58" s="141">
        <v>0</v>
      </c>
      <c r="J58" s="141">
        <v>2</v>
      </c>
      <c r="K58" s="128"/>
      <c r="L58" s="52">
        <v>2</v>
      </c>
      <c r="M58" s="60">
        <v>0</v>
      </c>
      <c r="N58" s="36">
        <v>2</v>
      </c>
      <c r="O58" s="7">
        <f t="shared" si="4"/>
        <v>2</v>
      </c>
      <c r="P58" s="61">
        <f t="shared" si="4"/>
        <v>4</v>
      </c>
      <c r="Q58" s="39">
        <f t="shared" si="4"/>
        <v>2</v>
      </c>
    </row>
    <row r="59" spans="1:17" ht="21" customHeight="1" x14ac:dyDescent="0.25">
      <c r="A59" s="11">
        <v>51</v>
      </c>
      <c r="B59" s="11" t="s">
        <v>519</v>
      </c>
      <c r="C59" s="17" t="s">
        <v>520</v>
      </c>
      <c r="D59" s="11" t="s">
        <v>61</v>
      </c>
      <c r="E59" s="11" t="s">
        <v>236</v>
      </c>
      <c r="F59" s="52">
        <v>0</v>
      </c>
      <c r="G59" s="60">
        <v>3</v>
      </c>
      <c r="H59" s="36"/>
      <c r="I59" s="141">
        <v>0</v>
      </c>
      <c r="J59" s="141">
        <v>1</v>
      </c>
      <c r="K59" s="128"/>
      <c r="L59" s="52">
        <v>0</v>
      </c>
      <c r="M59" s="60">
        <v>3</v>
      </c>
      <c r="N59" s="36"/>
      <c r="O59" s="7">
        <f t="shared" si="4"/>
        <v>0</v>
      </c>
      <c r="P59" s="61">
        <f t="shared" si="4"/>
        <v>7</v>
      </c>
      <c r="Q59" s="39">
        <f t="shared" si="4"/>
        <v>0</v>
      </c>
    </row>
    <row r="60" spans="1:17" ht="23.45" customHeight="1" x14ac:dyDescent="0.25">
      <c r="A60" s="11">
        <v>52</v>
      </c>
      <c r="B60" s="11" t="s">
        <v>521</v>
      </c>
      <c r="C60" s="20" t="s">
        <v>522</v>
      </c>
      <c r="D60" s="11" t="s">
        <v>61</v>
      </c>
      <c r="E60" s="11" t="s">
        <v>236</v>
      </c>
      <c r="F60" s="52">
        <v>0</v>
      </c>
      <c r="G60" s="60">
        <v>3</v>
      </c>
      <c r="H60" s="36"/>
      <c r="I60" s="141">
        <v>0</v>
      </c>
      <c r="J60" s="141">
        <v>0</v>
      </c>
      <c r="K60" s="128"/>
      <c r="L60" s="52">
        <v>0</v>
      </c>
      <c r="M60" s="60">
        <v>3</v>
      </c>
      <c r="N60" s="36"/>
      <c r="O60" s="7">
        <f t="shared" si="4"/>
        <v>0</v>
      </c>
      <c r="P60" s="61">
        <f t="shared" si="4"/>
        <v>6</v>
      </c>
      <c r="Q60" s="39">
        <f t="shared" si="4"/>
        <v>0</v>
      </c>
    </row>
    <row r="61" spans="1:17" ht="21" customHeight="1" x14ac:dyDescent="0.25">
      <c r="A61" s="11">
        <v>53</v>
      </c>
      <c r="B61" s="11" t="s">
        <v>523</v>
      </c>
      <c r="C61" s="12" t="s">
        <v>231</v>
      </c>
      <c r="D61" s="11" t="s">
        <v>183</v>
      </c>
      <c r="E61" s="11" t="s">
        <v>236</v>
      </c>
      <c r="F61" s="52">
        <v>1</v>
      </c>
      <c r="G61" s="60">
        <v>1</v>
      </c>
      <c r="H61" s="36"/>
      <c r="I61" s="141">
        <v>0</v>
      </c>
      <c r="J61" s="141">
        <v>1</v>
      </c>
      <c r="K61" s="128"/>
      <c r="L61" s="52">
        <v>0</v>
      </c>
      <c r="M61" s="60">
        <v>2</v>
      </c>
      <c r="N61" s="36"/>
      <c r="O61" s="7">
        <f t="shared" si="4"/>
        <v>1</v>
      </c>
      <c r="P61" s="61">
        <f t="shared" si="4"/>
        <v>4</v>
      </c>
      <c r="Q61" s="39">
        <f t="shared" si="4"/>
        <v>0</v>
      </c>
    </row>
    <row r="62" spans="1:17" ht="21" customHeight="1" x14ac:dyDescent="0.25">
      <c r="A62" s="11">
        <v>54</v>
      </c>
      <c r="B62" s="11" t="s">
        <v>524</v>
      </c>
      <c r="C62" s="12" t="s">
        <v>84</v>
      </c>
      <c r="D62" s="11" t="s">
        <v>61</v>
      </c>
      <c r="E62" s="11" t="s">
        <v>236</v>
      </c>
      <c r="F62" s="52">
        <v>0</v>
      </c>
      <c r="G62" s="77">
        <v>3</v>
      </c>
      <c r="H62" s="36"/>
      <c r="I62" s="141">
        <v>0</v>
      </c>
      <c r="J62" s="128">
        <v>2</v>
      </c>
      <c r="K62" s="128"/>
      <c r="L62" s="52">
        <v>0</v>
      </c>
      <c r="M62" s="77">
        <v>2</v>
      </c>
      <c r="N62" s="36"/>
      <c r="O62" s="7">
        <f t="shared" si="4"/>
        <v>0</v>
      </c>
      <c r="P62" s="61">
        <f t="shared" si="4"/>
        <v>7</v>
      </c>
      <c r="Q62" s="39">
        <f t="shared" si="4"/>
        <v>0</v>
      </c>
    </row>
    <row r="63" spans="1:17" ht="21" customHeight="1" x14ac:dyDescent="0.25">
      <c r="A63" s="11">
        <v>55</v>
      </c>
      <c r="B63" s="11" t="s">
        <v>525</v>
      </c>
      <c r="C63" s="19" t="s">
        <v>373</v>
      </c>
      <c r="D63" s="11" t="s">
        <v>61</v>
      </c>
      <c r="E63" s="11" t="s">
        <v>236</v>
      </c>
      <c r="F63" s="52">
        <v>0</v>
      </c>
      <c r="G63" s="60">
        <v>2</v>
      </c>
      <c r="H63" s="36"/>
      <c r="I63" s="141">
        <v>0</v>
      </c>
      <c r="J63" s="128">
        <v>2</v>
      </c>
      <c r="K63" s="128"/>
      <c r="L63" s="52">
        <v>2</v>
      </c>
      <c r="M63" s="60">
        <v>0</v>
      </c>
      <c r="N63" s="36">
        <v>2</v>
      </c>
      <c r="O63" s="7">
        <f t="shared" si="4"/>
        <v>2</v>
      </c>
      <c r="P63" s="61">
        <f t="shared" si="4"/>
        <v>4</v>
      </c>
      <c r="Q63" s="39">
        <f t="shared" si="4"/>
        <v>2</v>
      </c>
    </row>
    <row r="64" spans="1:17" ht="25.9" customHeight="1" x14ac:dyDescent="0.25">
      <c r="A64" s="11">
        <v>56</v>
      </c>
      <c r="B64" s="11" t="s">
        <v>526</v>
      </c>
      <c r="C64" s="17" t="s">
        <v>93</v>
      </c>
      <c r="D64" s="11" t="s">
        <v>61</v>
      </c>
      <c r="E64" s="11" t="s">
        <v>236</v>
      </c>
      <c r="F64" s="52">
        <v>0</v>
      </c>
      <c r="G64" s="60">
        <v>2</v>
      </c>
      <c r="H64" s="36"/>
      <c r="I64" s="141">
        <v>0</v>
      </c>
      <c r="J64" s="128">
        <v>2</v>
      </c>
      <c r="K64" s="128"/>
      <c r="L64" s="52">
        <v>0</v>
      </c>
      <c r="M64" s="60">
        <v>2</v>
      </c>
      <c r="N64" s="36"/>
      <c r="O64" s="7">
        <f t="shared" si="4"/>
        <v>0</v>
      </c>
      <c r="P64" s="61">
        <f t="shared" si="4"/>
        <v>6</v>
      </c>
      <c r="Q64" s="39">
        <f t="shared" si="4"/>
        <v>0</v>
      </c>
    </row>
    <row r="65" spans="1:17" ht="21" customHeight="1" x14ac:dyDescent="0.25">
      <c r="A65" s="11">
        <v>57</v>
      </c>
      <c r="B65" s="11" t="s">
        <v>527</v>
      </c>
      <c r="C65" s="12" t="s">
        <v>379</v>
      </c>
      <c r="D65" s="11" t="s">
        <v>61</v>
      </c>
      <c r="E65" s="11" t="s">
        <v>236</v>
      </c>
      <c r="F65" s="52">
        <v>0</v>
      </c>
      <c r="G65" s="60">
        <v>3</v>
      </c>
      <c r="H65" s="36"/>
      <c r="I65" s="141">
        <v>0</v>
      </c>
      <c r="J65" s="128">
        <v>2</v>
      </c>
      <c r="K65" s="128"/>
      <c r="L65" s="52">
        <v>0</v>
      </c>
      <c r="M65" s="60">
        <v>2</v>
      </c>
      <c r="N65" s="36"/>
      <c r="O65" s="7">
        <f t="shared" si="4"/>
        <v>0</v>
      </c>
      <c r="P65" s="61">
        <f t="shared" si="4"/>
        <v>7</v>
      </c>
      <c r="Q65" s="39">
        <f t="shared" si="4"/>
        <v>0</v>
      </c>
    </row>
    <row r="66" spans="1:17" ht="21" customHeight="1" x14ac:dyDescent="0.25">
      <c r="A66" s="11">
        <v>58</v>
      </c>
      <c r="B66" s="11" t="s">
        <v>528</v>
      </c>
      <c r="C66" s="12" t="s">
        <v>100</v>
      </c>
      <c r="D66" s="11" t="s">
        <v>61</v>
      </c>
      <c r="E66" s="11" t="s">
        <v>236</v>
      </c>
      <c r="F66" s="52">
        <v>0</v>
      </c>
      <c r="G66" s="60">
        <v>4</v>
      </c>
      <c r="H66" s="36"/>
      <c r="I66" s="141">
        <v>0</v>
      </c>
      <c r="J66" s="128">
        <v>2</v>
      </c>
      <c r="K66" s="128"/>
      <c r="L66" s="52">
        <v>0</v>
      </c>
      <c r="M66" s="60">
        <v>2</v>
      </c>
      <c r="N66" s="36"/>
      <c r="O66" s="7">
        <f t="shared" si="4"/>
        <v>0</v>
      </c>
      <c r="P66" s="61">
        <f t="shared" si="4"/>
        <v>8</v>
      </c>
      <c r="Q66" s="39">
        <f t="shared" si="4"/>
        <v>0</v>
      </c>
    </row>
    <row r="67" spans="1:17" ht="21" customHeight="1" x14ac:dyDescent="0.25">
      <c r="A67" s="11">
        <v>59</v>
      </c>
      <c r="B67" s="11" t="s">
        <v>529</v>
      </c>
      <c r="C67" s="18" t="s">
        <v>102</v>
      </c>
      <c r="D67" s="11" t="s">
        <v>61</v>
      </c>
      <c r="E67" s="11" t="s">
        <v>236</v>
      </c>
      <c r="F67" s="52">
        <v>0</v>
      </c>
      <c r="G67" s="60">
        <v>3</v>
      </c>
      <c r="H67" s="36"/>
      <c r="I67" s="141">
        <v>0</v>
      </c>
      <c r="J67" s="128">
        <v>2</v>
      </c>
      <c r="K67" s="128"/>
      <c r="L67" s="52">
        <v>0</v>
      </c>
      <c r="M67" s="60">
        <v>2</v>
      </c>
      <c r="N67" s="36"/>
      <c r="O67" s="7">
        <f t="shared" si="4"/>
        <v>0</v>
      </c>
      <c r="P67" s="61">
        <f t="shared" si="4"/>
        <v>7</v>
      </c>
      <c r="Q67" s="39">
        <f t="shared" si="4"/>
        <v>0</v>
      </c>
    </row>
    <row r="68" spans="1:17" ht="21" customHeight="1" x14ac:dyDescent="0.25">
      <c r="A68" s="11">
        <v>60</v>
      </c>
      <c r="B68" s="11" t="s">
        <v>530</v>
      </c>
      <c r="C68" s="12" t="s">
        <v>104</v>
      </c>
      <c r="D68" s="11" t="s">
        <v>61</v>
      </c>
      <c r="E68" s="11" t="s">
        <v>236</v>
      </c>
      <c r="F68" s="52">
        <v>0</v>
      </c>
      <c r="G68" s="60">
        <v>4</v>
      </c>
      <c r="H68" s="36"/>
      <c r="I68" s="141">
        <v>0</v>
      </c>
      <c r="J68" s="128">
        <v>2</v>
      </c>
      <c r="K68" s="128"/>
      <c r="L68" s="52">
        <v>0</v>
      </c>
      <c r="M68" s="60">
        <v>2</v>
      </c>
      <c r="N68" s="36"/>
      <c r="O68" s="7">
        <f t="shared" si="4"/>
        <v>0</v>
      </c>
      <c r="P68" s="61">
        <f t="shared" si="4"/>
        <v>8</v>
      </c>
      <c r="Q68" s="39">
        <f t="shared" si="4"/>
        <v>0</v>
      </c>
    </row>
    <row r="69" spans="1:17" ht="21" customHeight="1" x14ac:dyDescent="0.25">
      <c r="A69" s="11">
        <v>61</v>
      </c>
      <c r="B69" s="11" t="s">
        <v>531</v>
      </c>
      <c r="C69" s="12" t="s">
        <v>108</v>
      </c>
      <c r="D69" s="11" t="s">
        <v>5</v>
      </c>
      <c r="E69" s="11" t="s">
        <v>236</v>
      </c>
      <c r="F69" s="52">
        <v>10</v>
      </c>
      <c r="G69" s="60">
        <v>0</v>
      </c>
      <c r="H69" s="36">
        <v>10</v>
      </c>
      <c r="I69" s="141">
        <v>2</v>
      </c>
      <c r="J69" s="141">
        <v>8</v>
      </c>
      <c r="K69" s="128"/>
      <c r="L69" s="52">
        <v>10</v>
      </c>
      <c r="M69" s="60">
        <v>0</v>
      </c>
      <c r="N69" s="36">
        <v>10</v>
      </c>
      <c r="O69" s="7">
        <f t="shared" si="4"/>
        <v>22</v>
      </c>
      <c r="P69" s="61">
        <f t="shared" si="4"/>
        <v>8</v>
      </c>
      <c r="Q69" s="39">
        <f t="shared" si="4"/>
        <v>20</v>
      </c>
    </row>
    <row r="70" spans="1:17" ht="21" customHeight="1" x14ac:dyDescent="0.25">
      <c r="A70" s="11">
        <v>62</v>
      </c>
      <c r="B70" s="11" t="s">
        <v>532</v>
      </c>
      <c r="C70" s="12" t="s">
        <v>110</v>
      </c>
      <c r="D70" s="11" t="s">
        <v>5</v>
      </c>
      <c r="E70" s="11" t="s">
        <v>236</v>
      </c>
      <c r="F70" s="52">
        <v>0</v>
      </c>
      <c r="G70" s="60">
        <v>3</v>
      </c>
      <c r="H70" s="36"/>
      <c r="I70" s="141">
        <v>0</v>
      </c>
      <c r="J70" s="141">
        <v>3</v>
      </c>
      <c r="K70" s="128"/>
      <c r="L70" s="52">
        <v>0</v>
      </c>
      <c r="M70" s="60">
        <v>3</v>
      </c>
      <c r="N70" s="36"/>
      <c r="O70" s="7">
        <f t="shared" si="4"/>
        <v>0</v>
      </c>
      <c r="P70" s="61">
        <f t="shared" si="4"/>
        <v>9</v>
      </c>
      <c r="Q70" s="39">
        <f t="shared" si="4"/>
        <v>0</v>
      </c>
    </row>
    <row r="71" spans="1:17" ht="21" customHeight="1" x14ac:dyDescent="0.25">
      <c r="A71" s="11">
        <v>63</v>
      </c>
      <c r="B71" s="11" t="s">
        <v>533</v>
      </c>
      <c r="C71" s="12" t="s">
        <v>112</v>
      </c>
      <c r="D71" s="11" t="s">
        <v>5</v>
      </c>
      <c r="E71" s="11" t="s">
        <v>236</v>
      </c>
      <c r="F71" s="52">
        <v>0</v>
      </c>
      <c r="G71" s="77">
        <v>4</v>
      </c>
      <c r="H71" s="36"/>
      <c r="I71" s="141">
        <v>0</v>
      </c>
      <c r="J71" s="144">
        <v>5</v>
      </c>
      <c r="K71" s="128"/>
      <c r="L71" s="52">
        <v>0</v>
      </c>
      <c r="M71" s="77">
        <v>5</v>
      </c>
      <c r="N71" s="36"/>
      <c r="O71" s="7">
        <f t="shared" si="4"/>
        <v>0</v>
      </c>
      <c r="P71" s="61">
        <f t="shared" si="4"/>
        <v>14</v>
      </c>
      <c r="Q71" s="39">
        <f t="shared" si="4"/>
        <v>0</v>
      </c>
    </row>
    <row r="72" spans="1:17" ht="21" customHeight="1" x14ac:dyDescent="0.25">
      <c r="A72" s="11">
        <v>64</v>
      </c>
      <c r="B72" s="11" t="s">
        <v>534</v>
      </c>
      <c r="C72" s="12" t="s">
        <v>256</v>
      </c>
      <c r="D72" s="11" t="s">
        <v>61</v>
      </c>
      <c r="E72" s="11" t="s">
        <v>236</v>
      </c>
      <c r="F72" s="52">
        <v>0</v>
      </c>
      <c r="G72" s="60">
        <v>1</v>
      </c>
      <c r="H72" s="36"/>
      <c r="I72" s="141">
        <v>1</v>
      </c>
      <c r="J72" s="141">
        <v>0</v>
      </c>
      <c r="K72" s="128"/>
      <c r="L72" s="52">
        <v>0</v>
      </c>
      <c r="M72" s="60">
        <v>1</v>
      </c>
      <c r="N72" s="36"/>
      <c r="O72" s="7">
        <f t="shared" si="4"/>
        <v>1</v>
      </c>
      <c r="P72" s="61">
        <f t="shared" si="4"/>
        <v>2</v>
      </c>
      <c r="Q72" s="39">
        <f t="shared" si="4"/>
        <v>0</v>
      </c>
    </row>
    <row r="73" spans="1:17" ht="21" customHeight="1" x14ac:dyDescent="0.25">
      <c r="A73" s="11">
        <v>65</v>
      </c>
      <c r="B73" s="11" t="s">
        <v>535</v>
      </c>
      <c r="C73" s="12" t="s">
        <v>392</v>
      </c>
      <c r="D73" s="11" t="s">
        <v>61</v>
      </c>
      <c r="E73" s="11" t="s">
        <v>236</v>
      </c>
      <c r="F73" s="52">
        <v>0</v>
      </c>
      <c r="G73" s="60">
        <v>10</v>
      </c>
      <c r="H73" s="36"/>
      <c r="I73" s="141">
        <v>0</v>
      </c>
      <c r="J73" s="141">
        <v>5</v>
      </c>
      <c r="K73" s="128"/>
      <c r="L73" s="52">
        <v>0</v>
      </c>
      <c r="M73" s="60">
        <v>20</v>
      </c>
      <c r="N73" s="36"/>
      <c r="O73" s="7">
        <f t="shared" si="4"/>
        <v>0</v>
      </c>
      <c r="P73" s="61">
        <f t="shared" si="4"/>
        <v>35</v>
      </c>
      <c r="Q73" s="39">
        <f t="shared" si="4"/>
        <v>0</v>
      </c>
    </row>
    <row r="74" spans="1:17" ht="21" customHeight="1" x14ac:dyDescent="0.25">
      <c r="A74" s="11">
        <v>66</v>
      </c>
      <c r="B74" s="11" t="s">
        <v>536</v>
      </c>
      <c r="C74" s="12" t="s">
        <v>445</v>
      </c>
      <c r="D74" s="11" t="s">
        <v>61</v>
      </c>
      <c r="E74" s="11" t="s">
        <v>236</v>
      </c>
      <c r="F74" s="52">
        <v>0</v>
      </c>
      <c r="G74" s="60">
        <v>4</v>
      </c>
      <c r="H74" s="36"/>
      <c r="I74" s="141">
        <v>0</v>
      </c>
      <c r="J74" s="141">
        <v>0</v>
      </c>
      <c r="K74" s="128"/>
      <c r="L74" s="52">
        <v>0</v>
      </c>
      <c r="M74" s="60">
        <v>1</v>
      </c>
      <c r="N74" s="36"/>
      <c r="O74" s="7">
        <f t="shared" si="4"/>
        <v>0</v>
      </c>
      <c r="P74" s="61">
        <f t="shared" si="4"/>
        <v>5</v>
      </c>
      <c r="Q74" s="39">
        <f t="shared" si="4"/>
        <v>0</v>
      </c>
    </row>
    <row r="75" spans="1:17" ht="21" customHeight="1" x14ac:dyDescent="0.25">
      <c r="A75" s="11">
        <v>67</v>
      </c>
      <c r="B75" s="11" t="s">
        <v>537</v>
      </c>
      <c r="C75" s="12" t="s">
        <v>538</v>
      </c>
      <c r="D75" s="11" t="s">
        <v>126</v>
      </c>
      <c r="E75" s="11" t="s">
        <v>236</v>
      </c>
      <c r="F75" s="52">
        <v>0</v>
      </c>
      <c r="G75" s="60">
        <v>50</v>
      </c>
      <c r="H75" s="36"/>
      <c r="I75" s="141">
        <v>0</v>
      </c>
      <c r="J75" s="141">
        <v>25</v>
      </c>
      <c r="K75" s="128"/>
      <c r="L75" s="52">
        <v>0</v>
      </c>
      <c r="M75" s="60">
        <v>30</v>
      </c>
      <c r="N75" s="36"/>
      <c r="O75" s="7">
        <f t="shared" si="4"/>
        <v>0</v>
      </c>
      <c r="P75" s="61">
        <f t="shared" si="4"/>
        <v>105</v>
      </c>
      <c r="Q75" s="39">
        <f t="shared" si="4"/>
        <v>0</v>
      </c>
    </row>
    <row r="76" spans="1:17" ht="21" customHeight="1" x14ac:dyDescent="0.25">
      <c r="A76" s="11">
        <v>68</v>
      </c>
      <c r="B76" s="11" t="s">
        <v>539</v>
      </c>
      <c r="C76" s="12" t="s">
        <v>140</v>
      </c>
      <c r="D76" s="11" t="s">
        <v>5</v>
      </c>
      <c r="E76" s="15" t="s">
        <v>248</v>
      </c>
      <c r="F76" s="52">
        <v>0</v>
      </c>
      <c r="G76" s="60">
        <v>1</v>
      </c>
      <c r="H76" s="36"/>
      <c r="I76" s="141">
        <v>0</v>
      </c>
      <c r="J76" s="141">
        <v>0</v>
      </c>
      <c r="K76" s="128"/>
      <c r="L76" s="52">
        <v>0</v>
      </c>
      <c r="M76" s="60">
        <v>1</v>
      </c>
      <c r="N76" s="36"/>
      <c r="O76" s="7">
        <f t="shared" si="4"/>
        <v>0</v>
      </c>
      <c r="P76" s="61">
        <f t="shared" si="4"/>
        <v>2</v>
      </c>
      <c r="Q76" s="39">
        <f t="shared" si="4"/>
        <v>0</v>
      </c>
    </row>
    <row r="77" spans="1:17" ht="21" customHeight="1" x14ac:dyDescent="0.25">
      <c r="A77" s="11">
        <v>69</v>
      </c>
      <c r="B77" s="11" t="s">
        <v>540</v>
      </c>
      <c r="C77" s="12" t="s">
        <v>541</v>
      </c>
      <c r="D77" s="11" t="s">
        <v>61</v>
      </c>
      <c r="E77" s="15" t="s">
        <v>248</v>
      </c>
      <c r="F77" s="52">
        <v>0</v>
      </c>
      <c r="G77" s="60">
        <v>2</v>
      </c>
      <c r="H77" s="36"/>
      <c r="I77" s="141">
        <v>0</v>
      </c>
      <c r="J77" s="141">
        <v>1</v>
      </c>
      <c r="K77" s="128"/>
      <c r="L77" s="52">
        <v>0</v>
      </c>
      <c r="M77" s="60">
        <v>2</v>
      </c>
      <c r="N77" s="36"/>
      <c r="O77" s="7">
        <f t="shared" si="4"/>
        <v>0</v>
      </c>
      <c r="P77" s="61">
        <f t="shared" si="4"/>
        <v>5</v>
      </c>
      <c r="Q77" s="39">
        <f t="shared" si="4"/>
        <v>0</v>
      </c>
    </row>
    <row r="78" spans="1:17" ht="21" customHeight="1" x14ac:dyDescent="0.25">
      <c r="A78" s="11">
        <v>70</v>
      </c>
      <c r="B78" s="11" t="s">
        <v>542</v>
      </c>
      <c r="C78" s="12" t="s">
        <v>543</v>
      </c>
      <c r="D78" s="11" t="s">
        <v>61</v>
      </c>
      <c r="E78" s="15" t="s">
        <v>248</v>
      </c>
      <c r="F78" s="52">
        <v>0</v>
      </c>
      <c r="G78" s="60">
        <v>2</v>
      </c>
      <c r="H78" s="36"/>
      <c r="I78" s="141">
        <v>0</v>
      </c>
      <c r="J78" s="141">
        <v>2</v>
      </c>
      <c r="K78" s="128"/>
      <c r="L78" s="52">
        <v>0</v>
      </c>
      <c r="M78" s="60">
        <v>2</v>
      </c>
      <c r="N78" s="36"/>
      <c r="O78" s="7">
        <f t="shared" si="4"/>
        <v>0</v>
      </c>
      <c r="P78" s="61">
        <f t="shared" si="4"/>
        <v>6</v>
      </c>
      <c r="Q78" s="39">
        <f t="shared" si="4"/>
        <v>0</v>
      </c>
    </row>
    <row r="79" spans="1:17" ht="31.15" customHeight="1" x14ac:dyDescent="0.25">
      <c r="A79" s="11">
        <v>71</v>
      </c>
      <c r="B79" s="11" t="s">
        <v>544</v>
      </c>
      <c r="C79" s="12" t="s">
        <v>404</v>
      </c>
      <c r="D79" s="11" t="s">
        <v>61</v>
      </c>
      <c r="E79" s="15" t="s">
        <v>248</v>
      </c>
      <c r="F79" s="52">
        <v>0</v>
      </c>
      <c r="G79" s="60">
        <v>2</v>
      </c>
      <c r="H79" s="36"/>
      <c r="I79" s="141">
        <v>0</v>
      </c>
      <c r="J79" s="141">
        <v>1</v>
      </c>
      <c r="K79" s="128"/>
      <c r="L79" s="52">
        <v>0</v>
      </c>
      <c r="M79" s="60">
        <v>2</v>
      </c>
      <c r="N79" s="36"/>
      <c r="O79" s="7">
        <f t="shared" si="4"/>
        <v>0</v>
      </c>
      <c r="P79" s="61">
        <f t="shared" si="4"/>
        <v>5</v>
      </c>
      <c r="Q79" s="39">
        <f t="shared" si="4"/>
        <v>0</v>
      </c>
    </row>
    <row r="80" spans="1:17" ht="21" customHeight="1" x14ac:dyDescent="0.25">
      <c r="A80" s="11">
        <v>72</v>
      </c>
      <c r="B80" s="11" t="s">
        <v>545</v>
      </c>
      <c r="C80" s="12" t="s">
        <v>546</v>
      </c>
      <c r="D80" s="11" t="s">
        <v>5</v>
      </c>
      <c r="E80" s="11" t="s">
        <v>236</v>
      </c>
      <c r="F80" s="52">
        <v>0</v>
      </c>
      <c r="G80" s="60">
        <v>2</v>
      </c>
      <c r="H80" s="36"/>
      <c r="I80" s="141">
        <v>0</v>
      </c>
      <c r="J80" s="141">
        <v>2</v>
      </c>
      <c r="K80" s="128"/>
      <c r="L80" s="52">
        <v>0</v>
      </c>
      <c r="M80" s="60">
        <v>2</v>
      </c>
      <c r="N80" s="36"/>
      <c r="O80" s="7">
        <f t="shared" si="4"/>
        <v>0</v>
      </c>
      <c r="P80" s="61">
        <f t="shared" si="4"/>
        <v>6</v>
      </c>
      <c r="Q80" s="39">
        <f t="shared" si="4"/>
        <v>0</v>
      </c>
    </row>
    <row r="81" spans="1:17" ht="21" customHeight="1" x14ac:dyDescent="0.25">
      <c r="A81" s="11">
        <v>73</v>
      </c>
      <c r="B81" s="11" t="s">
        <v>547</v>
      </c>
      <c r="C81" s="12" t="s">
        <v>548</v>
      </c>
      <c r="D81" s="11" t="s">
        <v>5</v>
      </c>
      <c r="E81" s="11" t="s">
        <v>236</v>
      </c>
      <c r="F81" s="52">
        <v>0</v>
      </c>
      <c r="G81" s="60">
        <v>4</v>
      </c>
      <c r="H81" s="36"/>
      <c r="I81" s="141">
        <v>0</v>
      </c>
      <c r="J81" s="141">
        <v>3</v>
      </c>
      <c r="K81" s="128"/>
      <c r="L81" s="52">
        <v>2</v>
      </c>
      <c r="M81" s="60">
        <v>1</v>
      </c>
      <c r="N81" s="36">
        <v>2</v>
      </c>
      <c r="O81" s="7">
        <f t="shared" si="4"/>
        <v>2</v>
      </c>
      <c r="P81" s="61">
        <f t="shared" si="4"/>
        <v>8</v>
      </c>
      <c r="Q81" s="39">
        <f t="shared" si="4"/>
        <v>2</v>
      </c>
    </row>
    <row r="82" spans="1:17" ht="21" customHeight="1" x14ac:dyDescent="0.25">
      <c r="A82" s="11">
        <v>74</v>
      </c>
      <c r="B82" s="11" t="s">
        <v>549</v>
      </c>
      <c r="C82" s="12" t="s">
        <v>258</v>
      </c>
      <c r="D82" s="11" t="s">
        <v>5</v>
      </c>
      <c r="E82" s="11" t="s">
        <v>236</v>
      </c>
      <c r="F82" s="52">
        <v>0</v>
      </c>
      <c r="G82" s="60">
        <v>5</v>
      </c>
      <c r="H82" s="36"/>
      <c r="I82" s="141">
        <v>0</v>
      </c>
      <c r="J82" s="141">
        <v>2</v>
      </c>
      <c r="K82" s="128"/>
      <c r="L82" s="52">
        <v>0</v>
      </c>
      <c r="M82" s="60">
        <v>3</v>
      </c>
      <c r="N82" s="36"/>
      <c r="O82" s="7">
        <f t="shared" si="4"/>
        <v>0</v>
      </c>
      <c r="P82" s="61">
        <f t="shared" si="4"/>
        <v>10</v>
      </c>
      <c r="Q82" s="39">
        <f t="shared" si="4"/>
        <v>0</v>
      </c>
    </row>
    <row r="83" spans="1:17" ht="21" customHeight="1" x14ac:dyDescent="0.25">
      <c r="A83" s="11">
        <v>75</v>
      </c>
      <c r="B83" s="11" t="s">
        <v>550</v>
      </c>
      <c r="C83" s="17" t="s">
        <v>551</v>
      </c>
      <c r="D83" s="11" t="s">
        <v>61</v>
      </c>
      <c r="E83" s="11" t="s">
        <v>235</v>
      </c>
      <c r="F83" s="52">
        <v>0</v>
      </c>
      <c r="G83" s="60">
        <v>2</v>
      </c>
      <c r="H83" s="36"/>
      <c r="I83" s="141">
        <v>0</v>
      </c>
      <c r="J83" s="141">
        <v>2</v>
      </c>
      <c r="K83" s="128"/>
      <c r="L83" s="52">
        <v>0</v>
      </c>
      <c r="M83" s="60">
        <v>1</v>
      </c>
      <c r="N83" s="36"/>
      <c r="O83" s="7">
        <f t="shared" si="4"/>
        <v>0</v>
      </c>
      <c r="P83" s="61">
        <f t="shared" si="4"/>
        <v>5</v>
      </c>
      <c r="Q83" s="39">
        <f t="shared" si="4"/>
        <v>0</v>
      </c>
    </row>
    <row r="84" spans="1:17" ht="27" customHeight="1" x14ac:dyDescent="0.25">
      <c r="A84" s="11">
        <v>76</v>
      </c>
      <c r="B84" s="11" t="s">
        <v>552</v>
      </c>
      <c r="C84" s="17" t="s">
        <v>553</v>
      </c>
      <c r="D84" s="11" t="s">
        <v>61</v>
      </c>
      <c r="E84" s="11" t="s">
        <v>235</v>
      </c>
      <c r="F84" s="52">
        <v>0</v>
      </c>
      <c r="G84" s="60">
        <v>2</v>
      </c>
      <c r="H84" s="36"/>
      <c r="I84" s="141">
        <v>0</v>
      </c>
      <c r="J84" s="141">
        <v>2</v>
      </c>
      <c r="K84" s="128"/>
      <c r="L84" s="52">
        <v>0</v>
      </c>
      <c r="M84" s="60">
        <v>1</v>
      </c>
      <c r="N84" s="36"/>
      <c r="O84" s="7">
        <f t="shared" si="4"/>
        <v>0</v>
      </c>
      <c r="P84" s="61">
        <f t="shared" si="4"/>
        <v>5</v>
      </c>
      <c r="Q84" s="39">
        <f t="shared" si="4"/>
        <v>0</v>
      </c>
    </row>
    <row r="85" spans="1:17" ht="21" customHeight="1" x14ac:dyDescent="0.25">
      <c r="A85" s="11">
        <v>77</v>
      </c>
      <c r="B85" s="11" t="s">
        <v>554</v>
      </c>
      <c r="C85" s="12" t="s">
        <v>207</v>
      </c>
      <c r="D85" s="11" t="s">
        <v>5</v>
      </c>
      <c r="E85" s="11" t="s">
        <v>236</v>
      </c>
      <c r="F85" s="52">
        <v>0</v>
      </c>
      <c r="G85" s="60">
        <v>30</v>
      </c>
      <c r="H85" s="36"/>
      <c r="I85" s="141">
        <v>0</v>
      </c>
      <c r="J85" s="141">
        <v>26</v>
      </c>
      <c r="K85" s="128"/>
      <c r="L85" s="52">
        <v>19</v>
      </c>
      <c r="M85" s="60">
        <v>11</v>
      </c>
      <c r="N85" s="36">
        <v>9</v>
      </c>
      <c r="O85" s="7">
        <f t="shared" si="4"/>
        <v>19</v>
      </c>
      <c r="P85" s="61">
        <f t="shared" si="4"/>
        <v>67</v>
      </c>
      <c r="Q85" s="39">
        <f t="shared" si="4"/>
        <v>9</v>
      </c>
    </row>
    <row r="86" spans="1:17" ht="21" customHeight="1" x14ac:dyDescent="0.25">
      <c r="A86" s="11">
        <v>78</v>
      </c>
      <c r="B86" s="11" t="s">
        <v>555</v>
      </c>
      <c r="C86" s="12" t="s">
        <v>149</v>
      </c>
      <c r="D86" s="11" t="s">
        <v>61</v>
      </c>
      <c r="E86" s="11" t="s">
        <v>235</v>
      </c>
      <c r="F86" s="52">
        <v>0</v>
      </c>
      <c r="G86" s="60">
        <v>1</v>
      </c>
      <c r="H86" s="36"/>
      <c r="I86" s="141">
        <v>0</v>
      </c>
      <c r="J86" s="141">
        <v>1</v>
      </c>
      <c r="K86" s="128"/>
      <c r="L86" s="52">
        <v>0</v>
      </c>
      <c r="M86" s="60">
        <v>1</v>
      </c>
      <c r="N86" s="36"/>
      <c r="O86" s="7">
        <f t="shared" si="4"/>
        <v>0</v>
      </c>
      <c r="P86" s="61">
        <f t="shared" si="4"/>
        <v>3</v>
      </c>
      <c r="Q86" s="39">
        <f t="shared" si="4"/>
        <v>0</v>
      </c>
    </row>
    <row r="87" spans="1:17" ht="21" customHeight="1" x14ac:dyDescent="0.25">
      <c r="A87" s="11">
        <v>79</v>
      </c>
      <c r="B87" s="11" t="s">
        <v>556</v>
      </c>
      <c r="C87" s="12" t="s">
        <v>429</v>
      </c>
      <c r="D87" s="11" t="s">
        <v>61</v>
      </c>
      <c r="E87" s="15" t="s">
        <v>248</v>
      </c>
      <c r="F87" s="52">
        <v>0</v>
      </c>
      <c r="G87" s="60">
        <v>2</v>
      </c>
      <c r="H87" s="36"/>
      <c r="I87" s="141">
        <v>0</v>
      </c>
      <c r="J87" s="141">
        <v>0</v>
      </c>
      <c r="K87" s="128"/>
      <c r="L87" s="52">
        <v>1</v>
      </c>
      <c r="M87" s="60">
        <v>0</v>
      </c>
      <c r="N87" s="36">
        <v>1</v>
      </c>
      <c r="O87" s="7">
        <f t="shared" si="4"/>
        <v>1</v>
      </c>
      <c r="P87" s="61">
        <f t="shared" si="4"/>
        <v>2</v>
      </c>
      <c r="Q87" s="39">
        <f t="shared" si="4"/>
        <v>1</v>
      </c>
    </row>
    <row r="88" spans="1:17" ht="21" customHeight="1" x14ac:dyDescent="0.25">
      <c r="A88" s="11">
        <v>80</v>
      </c>
      <c r="B88" s="11" t="s">
        <v>557</v>
      </c>
      <c r="C88" s="12" t="s">
        <v>193</v>
      </c>
      <c r="D88" s="11" t="s">
        <v>74</v>
      </c>
      <c r="E88" s="11" t="s">
        <v>236</v>
      </c>
      <c r="F88" s="52">
        <v>0</v>
      </c>
      <c r="G88" s="60">
        <v>0</v>
      </c>
      <c r="H88" s="36">
        <v>4</v>
      </c>
      <c r="I88" s="141">
        <v>0</v>
      </c>
      <c r="J88" s="141">
        <v>0</v>
      </c>
      <c r="K88" s="128"/>
      <c r="L88" s="52">
        <v>0</v>
      </c>
      <c r="M88" s="60">
        <v>0</v>
      </c>
      <c r="N88" s="36">
        <v>4</v>
      </c>
      <c r="O88" s="7">
        <f t="shared" si="4"/>
        <v>0</v>
      </c>
      <c r="P88" s="61">
        <f t="shared" si="4"/>
        <v>0</v>
      </c>
      <c r="Q88" s="39">
        <f t="shared" si="4"/>
        <v>8</v>
      </c>
    </row>
    <row r="89" spans="1:17" ht="21" customHeight="1" x14ac:dyDescent="0.25">
      <c r="A89" s="11">
        <v>81</v>
      </c>
      <c r="B89" s="11" t="s">
        <v>558</v>
      </c>
      <c r="C89" s="12" t="s">
        <v>195</v>
      </c>
      <c r="D89" s="11" t="s">
        <v>5</v>
      </c>
      <c r="E89" s="11" t="s">
        <v>236</v>
      </c>
      <c r="F89" s="52">
        <v>1</v>
      </c>
      <c r="G89" s="60">
        <v>0</v>
      </c>
      <c r="H89" s="36">
        <v>1</v>
      </c>
      <c r="I89" s="141">
        <v>0</v>
      </c>
      <c r="J89" s="128">
        <v>1</v>
      </c>
      <c r="K89" s="128"/>
      <c r="L89" s="52">
        <v>1</v>
      </c>
      <c r="M89" s="60">
        <v>0</v>
      </c>
      <c r="N89" s="36">
        <v>1</v>
      </c>
      <c r="O89" s="7">
        <f t="shared" si="4"/>
        <v>2</v>
      </c>
      <c r="P89" s="61">
        <f t="shared" si="4"/>
        <v>1</v>
      </c>
      <c r="Q89" s="39">
        <f t="shared" si="4"/>
        <v>2</v>
      </c>
    </row>
    <row r="90" spans="1:17" ht="21" customHeight="1" x14ac:dyDescent="0.25">
      <c r="A90" s="11">
        <v>82</v>
      </c>
      <c r="B90" s="11" t="s">
        <v>559</v>
      </c>
      <c r="C90" s="12" t="s">
        <v>197</v>
      </c>
      <c r="D90" s="11" t="s">
        <v>5</v>
      </c>
      <c r="E90" s="11" t="s">
        <v>236</v>
      </c>
      <c r="F90" s="52">
        <v>1</v>
      </c>
      <c r="G90" s="60">
        <v>0</v>
      </c>
      <c r="H90" s="36">
        <v>1</v>
      </c>
      <c r="I90" s="141">
        <v>0</v>
      </c>
      <c r="J90" s="128">
        <v>1</v>
      </c>
      <c r="K90" s="128"/>
      <c r="L90" s="52">
        <v>1</v>
      </c>
      <c r="M90" s="60">
        <v>0</v>
      </c>
      <c r="N90" s="36">
        <v>1</v>
      </c>
      <c r="O90" s="7">
        <f t="shared" si="4"/>
        <v>2</v>
      </c>
      <c r="P90" s="61">
        <f t="shared" si="4"/>
        <v>1</v>
      </c>
      <c r="Q90" s="39">
        <f t="shared" si="4"/>
        <v>2</v>
      </c>
    </row>
    <row r="91" spans="1:17" ht="21" customHeight="1" x14ac:dyDescent="0.25">
      <c r="A91" s="11">
        <v>83</v>
      </c>
      <c r="B91" s="11" t="s">
        <v>560</v>
      </c>
      <c r="C91" s="12" t="s">
        <v>266</v>
      </c>
      <c r="D91" s="11" t="s">
        <v>5</v>
      </c>
      <c r="E91" s="11" t="s">
        <v>235</v>
      </c>
      <c r="F91" s="52">
        <v>0</v>
      </c>
      <c r="G91" s="60">
        <v>1</v>
      </c>
      <c r="H91" s="36"/>
      <c r="I91" s="141">
        <v>0</v>
      </c>
      <c r="J91" s="141">
        <v>0</v>
      </c>
      <c r="K91" s="128"/>
      <c r="L91" s="52">
        <v>1</v>
      </c>
      <c r="M91" s="60">
        <v>0</v>
      </c>
      <c r="N91" s="36">
        <v>1</v>
      </c>
      <c r="O91" s="7">
        <f t="shared" si="4"/>
        <v>1</v>
      </c>
      <c r="P91" s="61">
        <f t="shared" si="4"/>
        <v>1</v>
      </c>
      <c r="Q91" s="39">
        <f t="shared" si="4"/>
        <v>1</v>
      </c>
    </row>
    <row r="92" spans="1:17" ht="21" customHeight="1" x14ac:dyDescent="0.25">
      <c r="A92" s="11">
        <v>84</v>
      </c>
      <c r="B92" s="11" t="s">
        <v>561</v>
      </c>
      <c r="C92" s="12" t="s">
        <v>838</v>
      </c>
      <c r="D92" s="11" t="s">
        <v>839</v>
      </c>
      <c r="E92" s="11" t="s">
        <v>235</v>
      </c>
      <c r="F92" s="52">
        <v>50</v>
      </c>
      <c r="G92" s="60">
        <v>0</v>
      </c>
      <c r="H92" s="37">
        <v>1</v>
      </c>
      <c r="I92" s="141">
        <v>50</v>
      </c>
      <c r="J92" s="141">
        <v>0</v>
      </c>
      <c r="K92" s="133"/>
      <c r="L92" s="52">
        <v>30</v>
      </c>
      <c r="M92" s="60">
        <v>20</v>
      </c>
      <c r="N92" s="37">
        <v>1</v>
      </c>
      <c r="O92" s="7">
        <f t="shared" si="4"/>
        <v>130</v>
      </c>
      <c r="P92" s="61">
        <f t="shared" si="4"/>
        <v>20</v>
      </c>
      <c r="Q92" s="39">
        <f t="shared" si="4"/>
        <v>2</v>
      </c>
    </row>
    <row r="93" spans="1:17" ht="21" customHeight="1" x14ac:dyDescent="0.25">
      <c r="A93" s="11">
        <v>85</v>
      </c>
      <c r="B93" s="11" t="s">
        <v>562</v>
      </c>
      <c r="C93" s="12" t="s">
        <v>234</v>
      </c>
      <c r="D93" s="11" t="s">
        <v>200</v>
      </c>
      <c r="E93" s="15" t="s">
        <v>248</v>
      </c>
      <c r="F93" s="47">
        <v>4</v>
      </c>
      <c r="G93" s="55">
        <v>0</v>
      </c>
      <c r="H93" s="36">
        <v>3</v>
      </c>
      <c r="I93" s="145">
        <v>0</v>
      </c>
      <c r="J93" s="145">
        <v>0</v>
      </c>
      <c r="K93" s="128"/>
      <c r="L93" s="52">
        <v>0</v>
      </c>
      <c r="M93" s="60">
        <v>0</v>
      </c>
      <c r="N93" s="36">
        <v>3</v>
      </c>
      <c r="O93" s="7">
        <f t="shared" si="4"/>
        <v>4</v>
      </c>
      <c r="P93" s="61">
        <f t="shared" si="4"/>
        <v>0</v>
      </c>
      <c r="Q93" s="39">
        <f t="shared" si="4"/>
        <v>6</v>
      </c>
    </row>
    <row r="94" spans="1:17" ht="21" customHeight="1" x14ac:dyDescent="0.25">
      <c r="A94" s="11">
        <v>86</v>
      </c>
      <c r="B94" s="11" t="s">
        <v>563</v>
      </c>
      <c r="C94" s="12" t="s">
        <v>202</v>
      </c>
      <c r="D94" s="11" t="s">
        <v>5</v>
      </c>
      <c r="E94" s="15" t="s">
        <v>248</v>
      </c>
      <c r="F94" s="52">
        <v>24</v>
      </c>
      <c r="G94" s="60">
        <v>0</v>
      </c>
      <c r="H94" s="37">
        <v>30</v>
      </c>
      <c r="I94" s="141">
        <v>0</v>
      </c>
      <c r="J94" s="141">
        <v>0</v>
      </c>
      <c r="K94" s="133"/>
      <c r="L94" s="52">
        <v>10</v>
      </c>
      <c r="M94" s="60">
        <v>17</v>
      </c>
      <c r="N94" s="37">
        <v>5</v>
      </c>
      <c r="O94" s="7">
        <f t="shared" ref="O94:Q98" si="5">F94+I94+L94</f>
        <v>34</v>
      </c>
      <c r="P94" s="61">
        <f t="shared" si="5"/>
        <v>17</v>
      </c>
      <c r="Q94" s="39">
        <f t="shared" si="5"/>
        <v>35</v>
      </c>
    </row>
    <row r="95" spans="1:17" ht="21" customHeight="1" x14ac:dyDescent="0.25">
      <c r="A95" s="11">
        <v>87</v>
      </c>
      <c r="B95" s="11" t="s">
        <v>564</v>
      </c>
      <c r="C95" s="12" t="s">
        <v>204</v>
      </c>
      <c r="D95" s="11" t="s">
        <v>5</v>
      </c>
      <c r="E95" s="11" t="s">
        <v>235</v>
      </c>
      <c r="F95" s="52">
        <v>0</v>
      </c>
      <c r="G95" s="60">
        <v>0</v>
      </c>
      <c r="H95" s="36"/>
      <c r="I95" s="141">
        <v>0</v>
      </c>
      <c r="J95" s="141">
        <v>0</v>
      </c>
      <c r="K95" s="128"/>
      <c r="L95" s="52">
        <v>0</v>
      </c>
      <c r="M95" s="60">
        <v>0</v>
      </c>
      <c r="N95" s="36"/>
      <c r="O95" s="7">
        <f t="shared" si="5"/>
        <v>0</v>
      </c>
      <c r="P95" s="61">
        <f t="shared" si="5"/>
        <v>0</v>
      </c>
      <c r="Q95" s="39">
        <f t="shared" si="5"/>
        <v>0</v>
      </c>
    </row>
    <row r="96" spans="1:17" ht="21" customHeight="1" x14ac:dyDescent="0.25">
      <c r="A96" s="11">
        <v>88</v>
      </c>
      <c r="B96" s="11" t="s">
        <v>565</v>
      </c>
      <c r="C96" s="12" t="s">
        <v>209</v>
      </c>
      <c r="D96" s="11" t="s">
        <v>5</v>
      </c>
      <c r="E96" s="11" t="s">
        <v>235</v>
      </c>
      <c r="F96" s="52">
        <v>0</v>
      </c>
      <c r="G96" s="60">
        <v>0</v>
      </c>
      <c r="H96" s="36">
        <v>1</v>
      </c>
      <c r="I96" s="141">
        <v>0</v>
      </c>
      <c r="J96" s="141">
        <v>0</v>
      </c>
      <c r="K96" s="128"/>
      <c r="L96" s="52">
        <v>0</v>
      </c>
      <c r="M96" s="60">
        <v>1</v>
      </c>
      <c r="N96" s="36">
        <v>1</v>
      </c>
      <c r="O96" s="7">
        <f t="shared" si="5"/>
        <v>0</v>
      </c>
      <c r="P96" s="61">
        <f t="shared" si="5"/>
        <v>1</v>
      </c>
      <c r="Q96" s="39">
        <f t="shared" si="5"/>
        <v>2</v>
      </c>
    </row>
    <row r="97" spans="1:18" ht="28.15" customHeight="1" x14ac:dyDescent="0.25">
      <c r="A97" s="11">
        <v>89</v>
      </c>
      <c r="B97" s="11" t="s">
        <v>566</v>
      </c>
      <c r="C97" s="18" t="s">
        <v>188</v>
      </c>
      <c r="D97" s="11" t="s">
        <v>61</v>
      </c>
      <c r="E97" s="11" t="s">
        <v>236</v>
      </c>
      <c r="F97" s="52">
        <v>0</v>
      </c>
      <c r="G97" s="60">
        <v>33</v>
      </c>
      <c r="H97" s="36"/>
      <c r="I97" s="141">
        <v>0</v>
      </c>
      <c r="J97" s="141">
        <v>15</v>
      </c>
      <c r="K97" s="128"/>
      <c r="L97" s="52">
        <v>0</v>
      </c>
      <c r="M97" s="60">
        <v>19</v>
      </c>
      <c r="N97" s="36">
        <v>5</v>
      </c>
      <c r="O97" s="7">
        <f t="shared" si="5"/>
        <v>0</v>
      </c>
      <c r="P97" s="61">
        <f t="shared" si="5"/>
        <v>67</v>
      </c>
      <c r="Q97" s="39">
        <f t="shared" si="5"/>
        <v>5</v>
      </c>
      <c r="R97" s="4" t="s">
        <v>843</v>
      </c>
    </row>
    <row r="98" spans="1:18" ht="21" customHeight="1" x14ac:dyDescent="0.25">
      <c r="A98" s="11">
        <v>90</v>
      </c>
      <c r="B98" s="11" t="s">
        <v>567</v>
      </c>
      <c r="C98" s="12" t="s">
        <v>145</v>
      </c>
      <c r="D98" s="11" t="s">
        <v>61</v>
      </c>
      <c r="E98" s="11" t="s">
        <v>236</v>
      </c>
      <c r="F98" s="52">
        <v>0</v>
      </c>
      <c r="G98" s="60">
        <v>1</v>
      </c>
      <c r="H98" s="36"/>
      <c r="I98" s="141">
        <v>0</v>
      </c>
      <c r="J98" s="141">
        <v>1</v>
      </c>
      <c r="K98" s="128"/>
      <c r="L98" s="52">
        <v>0</v>
      </c>
      <c r="M98" s="60">
        <v>1</v>
      </c>
      <c r="N98" s="36"/>
      <c r="O98" s="7">
        <f t="shared" si="5"/>
        <v>0</v>
      </c>
      <c r="P98" s="61">
        <f t="shared" si="5"/>
        <v>3</v>
      </c>
      <c r="Q98" s="39">
        <f t="shared" si="5"/>
        <v>0</v>
      </c>
    </row>
    <row r="99" spans="1:18" ht="21" customHeight="1" x14ac:dyDescent="0.25">
      <c r="A99" s="8" t="s">
        <v>268</v>
      </c>
      <c r="B99" s="8"/>
      <c r="C99" s="229" t="s">
        <v>269</v>
      </c>
      <c r="D99" s="230"/>
      <c r="E99" s="230"/>
      <c r="F99" s="230"/>
      <c r="G99" s="231"/>
      <c r="H99" s="36"/>
      <c r="I99" s="128"/>
      <c r="J99" s="128"/>
      <c r="K99" s="128"/>
      <c r="L99" s="2"/>
      <c r="M99" s="33"/>
      <c r="N99" s="36"/>
      <c r="O99" s="7"/>
      <c r="P99" s="61"/>
      <c r="Q99" s="39"/>
    </row>
    <row r="100" spans="1:18" ht="28.15" customHeight="1" x14ac:dyDescent="0.25">
      <c r="A100" s="21">
        <v>91</v>
      </c>
      <c r="B100" s="21" t="s">
        <v>844</v>
      </c>
      <c r="C100" s="18" t="s">
        <v>270</v>
      </c>
      <c r="D100" s="11" t="s">
        <v>61</v>
      </c>
      <c r="E100" s="11" t="s">
        <v>235</v>
      </c>
      <c r="F100" s="14">
        <v>0</v>
      </c>
      <c r="G100" s="55">
        <v>0</v>
      </c>
      <c r="H100" s="36"/>
      <c r="I100" s="145">
        <v>0</v>
      </c>
      <c r="J100" s="145">
        <v>0</v>
      </c>
      <c r="K100" s="128"/>
      <c r="L100" s="47">
        <v>0</v>
      </c>
      <c r="M100" s="55">
        <v>0</v>
      </c>
      <c r="N100" s="36"/>
      <c r="O100" s="7">
        <f>F100+I100+L100</f>
        <v>0</v>
      </c>
      <c r="P100" s="61">
        <f>G100+J100+M100</f>
        <v>0</v>
      </c>
      <c r="Q100" s="39">
        <f>H100+K100+N100</f>
        <v>0</v>
      </c>
    </row>
    <row r="101" spans="1:18" ht="21" customHeight="1" x14ac:dyDescent="0.25">
      <c r="A101" s="21">
        <v>92</v>
      </c>
      <c r="B101" s="21" t="s">
        <v>845</v>
      </c>
      <c r="C101" s="9" t="s">
        <v>271</v>
      </c>
      <c r="D101" s="11" t="s">
        <v>61</v>
      </c>
      <c r="E101" s="11" t="s">
        <v>235</v>
      </c>
      <c r="F101" s="14">
        <v>0</v>
      </c>
      <c r="G101" s="55">
        <v>0</v>
      </c>
      <c r="H101" s="36"/>
      <c r="I101" s="145">
        <v>0</v>
      </c>
      <c r="J101" s="145">
        <v>0</v>
      </c>
      <c r="K101" s="128"/>
      <c r="L101" s="47">
        <v>0</v>
      </c>
      <c r="M101" s="55">
        <v>0</v>
      </c>
      <c r="N101" s="36"/>
      <c r="O101" s="7">
        <f t="shared" ref="O101:Q104" si="6">F101+I101+L101</f>
        <v>0</v>
      </c>
      <c r="P101" s="61">
        <f t="shared" si="6"/>
        <v>0</v>
      </c>
      <c r="Q101" s="39">
        <f t="shared" si="6"/>
        <v>0</v>
      </c>
    </row>
    <row r="102" spans="1:18" ht="27.6" customHeight="1" x14ac:dyDescent="0.25">
      <c r="A102" s="21">
        <v>93</v>
      </c>
      <c r="B102" s="21" t="s">
        <v>846</v>
      </c>
      <c r="C102" s="74" t="s">
        <v>273</v>
      </c>
      <c r="D102" s="11" t="s">
        <v>61</v>
      </c>
      <c r="E102" s="11" t="s">
        <v>235</v>
      </c>
      <c r="F102" s="14">
        <v>0</v>
      </c>
      <c r="G102" s="55">
        <v>0</v>
      </c>
      <c r="H102" s="36"/>
      <c r="I102" s="145">
        <v>0</v>
      </c>
      <c r="J102" s="145">
        <v>0</v>
      </c>
      <c r="K102" s="128"/>
      <c r="L102" s="47">
        <v>0</v>
      </c>
      <c r="M102" s="55">
        <v>0</v>
      </c>
      <c r="N102" s="36"/>
      <c r="O102" s="7">
        <f t="shared" si="6"/>
        <v>0</v>
      </c>
      <c r="P102" s="61">
        <f t="shared" si="6"/>
        <v>0</v>
      </c>
      <c r="Q102" s="39">
        <f t="shared" si="6"/>
        <v>0</v>
      </c>
    </row>
    <row r="103" spans="1:18" ht="27.6" customHeight="1" x14ac:dyDescent="0.25">
      <c r="A103" s="21">
        <v>94</v>
      </c>
      <c r="B103" s="21" t="s">
        <v>847</v>
      </c>
      <c r="C103" s="18" t="s">
        <v>275</v>
      </c>
      <c r="D103" s="11" t="s">
        <v>61</v>
      </c>
      <c r="E103" s="11" t="s">
        <v>235</v>
      </c>
      <c r="F103" s="14">
        <v>0</v>
      </c>
      <c r="G103" s="55">
        <v>0</v>
      </c>
      <c r="H103" s="36"/>
      <c r="I103" s="145">
        <v>0</v>
      </c>
      <c r="J103" s="145">
        <v>0</v>
      </c>
      <c r="K103" s="128"/>
      <c r="L103" s="47">
        <v>0</v>
      </c>
      <c r="M103" s="55">
        <v>0</v>
      </c>
      <c r="N103" s="36"/>
      <c r="O103" s="7">
        <f t="shared" si="6"/>
        <v>0</v>
      </c>
      <c r="P103" s="61">
        <f t="shared" si="6"/>
        <v>0</v>
      </c>
      <c r="Q103" s="39">
        <f t="shared" si="6"/>
        <v>0</v>
      </c>
    </row>
    <row r="104" spans="1:18" ht="21" customHeight="1" x14ac:dyDescent="0.25">
      <c r="A104" s="21">
        <v>95</v>
      </c>
      <c r="B104" s="21" t="s">
        <v>848</v>
      </c>
      <c r="C104" s="9" t="s">
        <v>277</v>
      </c>
      <c r="D104" s="21" t="s">
        <v>61</v>
      </c>
      <c r="E104" s="11" t="s">
        <v>235</v>
      </c>
      <c r="F104" s="14">
        <v>0</v>
      </c>
      <c r="G104" s="55">
        <v>0</v>
      </c>
      <c r="H104" s="36"/>
      <c r="I104" s="145">
        <v>0</v>
      </c>
      <c r="J104" s="145">
        <v>0</v>
      </c>
      <c r="K104" s="128"/>
      <c r="L104" s="47">
        <v>0</v>
      </c>
      <c r="M104" s="55">
        <v>0</v>
      </c>
      <c r="N104" s="36"/>
      <c r="O104" s="7">
        <f t="shared" si="6"/>
        <v>0</v>
      </c>
      <c r="P104" s="61">
        <f t="shared" si="6"/>
        <v>0</v>
      </c>
      <c r="Q104" s="39">
        <f t="shared" si="6"/>
        <v>0</v>
      </c>
    </row>
    <row r="105" spans="1:18" ht="21" customHeight="1" x14ac:dyDescent="0.3">
      <c r="A105" s="22"/>
      <c r="B105" s="23"/>
      <c r="C105" s="23"/>
      <c r="D105" s="23"/>
      <c r="E105" s="23"/>
      <c r="F105" s="23"/>
      <c r="G105" s="57"/>
      <c r="L105" s="1"/>
      <c r="O105" s="4"/>
    </row>
    <row r="106" spans="1:18" ht="21" customHeight="1" x14ac:dyDescent="0.3">
      <c r="A106" s="22"/>
      <c r="B106" s="23"/>
      <c r="C106" s="23"/>
      <c r="D106" s="23"/>
      <c r="E106" s="23"/>
      <c r="F106" s="23"/>
      <c r="G106" s="57"/>
      <c r="L106" s="1"/>
      <c r="O106" s="4"/>
    </row>
    <row r="107" spans="1:18" ht="21" customHeight="1" x14ac:dyDescent="0.3">
      <c r="A107" s="22"/>
      <c r="B107" s="23"/>
      <c r="C107" s="23"/>
      <c r="D107" s="23"/>
      <c r="E107" s="23"/>
      <c r="F107" s="23"/>
      <c r="G107" s="57"/>
      <c r="L107" s="1"/>
      <c r="O107" s="4"/>
    </row>
    <row r="108" spans="1:18" ht="21" customHeight="1" x14ac:dyDescent="0.3">
      <c r="A108" s="22"/>
      <c r="B108" s="23"/>
      <c r="C108" s="23"/>
      <c r="D108" s="23"/>
      <c r="E108" s="23"/>
      <c r="F108" s="23"/>
      <c r="G108" s="57"/>
      <c r="L108" s="1"/>
      <c r="O108" s="4"/>
    </row>
    <row r="109" spans="1:18" ht="21" customHeight="1" x14ac:dyDescent="0.3">
      <c r="A109" s="22"/>
      <c r="B109" s="23"/>
      <c r="C109" s="23"/>
      <c r="D109" s="23"/>
      <c r="E109" s="23"/>
      <c r="F109" s="23"/>
      <c r="G109" s="57"/>
      <c r="L109" s="1"/>
      <c r="O109" s="4"/>
    </row>
  </sheetData>
  <mergeCells count="20">
    <mergeCell ref="G2:Q2"/>
    <mergeCell ref="L39:L40"/>
    <mergeCell ref="M39:M40"/>
    <mergeCell ref="I4:K4"/>
    <mergeCell ref="L4:N4"/>
    <mergeCell ref="O4:Q4"/>
    <mergeCell ref="B6:Q6"/>
    <mergeCell ref="B28:Q28"/>
    <mergeCell ref="A3:G3"/>
    <mergeCell ref="A4:A5"/>
    <mergeCell ref="B4:B5"/>
    <mergeCell ref="C4:C5"/>
    <mergeCell ref="D4:D5"/>
    <mergeCell ref="E4:E5"/>
    <mergeCell ref="F4:H4"/>
    <mergeCell ref="C99:G99"/>
    <mergeCell ref="F39:F40"/>
    <mergeCell ref="G39:G40"/>
    <mergeCell ref="I39:I40"/>
    <mergeCell ref="J39:J40"/>
  </mergeCells>
  <pageMargins left="0.45833333333333298" right="0.46666666666666701" top="0.46666666666666701" bottom="0.44166666666666698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96"/>
  <sheetViews>
    <sheetView view="pageLayout" topLeftCell="C7" workbookViewId="0">
      <selection activeCell="N20" sqref="N20:N23"/>
    </sheetView>
  </sheetViews>
  <sheetFormatPr defaultColWidth="8.83203125" defaultRowHeight="21.6" customHeight="1" x14ac:dyDescent="0.25"/>
  <cols>
    <col min="1" max="1" width="5.1640625" style="4" customWidth="1"/>
    <col min="2" max="2" width="12.1640625" style="4" customWidth="1"/>
    <col min="3" max="3" width="28.1640625" style="4" customWidth="1"/>
    <col min="4" max="5" width="7.33203125" style="4" customWidth="1"/>
    <col min="6" max="6" width="7.83203125" style="4" customWidth="1"/>
    <col min="7" max="7" width="7.83203125" style="53" customWidth="1"/>
    <col min="8" max="8" width="7.83203125" style="34" customWidth="1"/>
    <col min="9" max="9" width="7.83203125" style="3" customWidth="1"/>
    <col min="10" max="10" width="7.83203125" style="32" customWidth="1"/>
    <col min="11" max="11" width="7.83203125" style="34" customWidth="1"/>
    <col min="12" max="12" width="7.83203125" style="3" customWidth="1"/>
    <col min="13" max="13" width="7.83203125" style="32" customWidth="1"/>
    <col min="14" max="14" width="7.83203125" style="34" customWidth="1"/>
    <col min="15" max="15" width="7.83203125" style="5" customWidth="1"/>
    <col min="16" max="16" width="7.83203125" style="53" customWidth="1"/>
    <col min="17" max="17" width="7.83203125" style="38" customWidth="1"/>
    <col min="18" max="16384" width="8.83203125" style="4"/>
  </cols>
  <sheetData>
    <row r="1" spans="1:18" ht="21.6" customHeight="1" x14ac:dyDescent="0.25">
      <c r="A1" s="4" t="s">
        <v>832</v>
      </c>
    </row>
    <row r="2" spans="1:18" ht="21.6" customHeight="1" x14ac:dyDescent="0.25">
      <c r="A2" s="6" t="s">
        <v>296</v>
      </c>
      <c r="G2" s="212" t="s">
        <v>824</v>
      </c>
      <c r="H2" s="212"/>
      <c r="I2" s="212"/>
      <c r="J2" s="212"/>
      <c r="K2" s="212"/>
      <c r="L2" s="212"/>
      <c r="M2" s="212"/>
      <c r="N2" s="212"/>
      <c r="O2" s="212"/>
      <c r="P2" s="212"/>
      <c r="Q2" s="212"/>
    </row>
    <row r="3" spans="1:18" ht="21.6" customHeight="1" x14ac:dyDescent="0.3">
      <c r="A3" s="226"/>
      <c r="B3" s="226"/>
      <c r="C3" s="226"/>
      <c r="D3" s="226"/>
      <c r="E3" s="226"/>
      <c r="F3" s="226"/>
      <c r="G3" s="226"/>
    </row>
    <row r="4" spans="1:18" ht="21.6" customHeight="1" x14ac:dyDescent="0.3">
      <c r="A4" s="227" t="s">
        <v>0</v>
      </c>
      <c r="B4" s="227" t="s">
        <v>242</v>
      </c>
      <c r="C4" s="227" t="s">
        <v>239</v>
      </c>
      <c r="D4" s="227" t="s">
        <v>1</v>
      </c>
      <c r="E4" s="227" t="s">
        <v>243</v>
      </c>
      <c r="F4" s="213" t="s">
        <v>568</v>
      </c>
      <c r="G4" s="214"/>
      <c r="H4" s="215"/>
      <c r="I4" s="213" t="s">
        <v>706</v>
      </c>
      <c r="J4" s="214"/>
      <c r="K4" s="215"/>
      <c r="L4" s="213" t="s">
        <v>1011</v>
      </c>
      <c r="M4" s="214"/>
      <c r="N4" s="215"/>
      <c r="O4" s="216" t="s">
        <v>295</v>
      </c>
      <c r="P4" s="217"/>
      <c r="Q4" s="218"/>
    </row>
    <row r="5" spans="1:18" ht="43.9" customHeight="1" x14ac:dyDescent="0.25">
      <c r="A5" s="228"/>
      <c r="B5" s="228"/>
      <c r="C5" s="228"/>
      <c r="D5" s="228"/>
      <c r="E5" s="228"/>
      <c r="F5" s="194" t="s">
        <v>967</v>
      </c>
      <c r="G5" s="54" t="s">
        <v>210</v>
      </c>
      <c r="H5" s="35" t="s">
        <v>283</v>
      </c>
      <c r="I5" s="194" t="s">
        <v>967</v>
      </c>
      <c r="J5" s="54" t="s">
        <v>210</v>
      </c>
      <c r="K5" s="35" t="s">
        <v>283</v>
      </c>
      <c r="L5" s="194" t="s">
        <v>967</v>
      </c>
      <c r="M5" s="54" t="s">
        <v>210</v>
      </c>
      <c r="N5" s="35" t="s">
        <v>283</v>
      </c>
      <c r="O5" s="194" t="s">
        <v>967</v>
      </c>
      <c r="P5" s="54" t="s">
        <v>210</v>
      </c>
      <c r="Q5" s="35" t="s">
        <v>283</v>
      </c>
    </row>
    <row r="6" spans="1:18" ht="21.6" customHeight="1" x14ac:dyDescent="0.25">
      <c r="A6" s="8" t="s">
        <v>2</v>
      </c>
      <c r="B6" s="223" t="s">
        <v>3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5"/>
    </row>
    <row r="7" spans="1:18" ht="21.6" customHeight="1" x14ac:dyDescent="0.25">
      <c r="A7" s="11">
        <v>1</v>
      </c>
      <c r="B7" s="11" t="s">
        <v>569</v>
      </c>
      <c r="C7" s="12" t="s">
        <v>570</v>
      </c>
      <c r="D7" s="11" t="s">
        <v>5</v>
      </c>
      <c r="E7" s="11" t="s">
        <v>236</v>
      </c>
      <c r="F7" s="52">
        <v>0</v>
      </c>
      <c r="G7" s="60">
        <v>1</v>
      </c>
      <c r="H7" s="36"/>
      <c r="I7" s="47">
        <v>0</v>
      </c>
      <c r="J7" s="55">
        <v>1</v>
      </c>
      <c r="K7" s="36"/>
      <c r="L7" s="70"/>
      <c r="M7" s="60"/>
      <c r="N7" s="36"/>
      <c r="O7" s="7">
        <f>F7+I7+L7</f>
        <v>0</v>
      </c>
      <c r="P7" s="61">
        <f>G7+J7+M7</f>
        <v>2</v>
      </c>
      <c r="Q7" s="39">
        <f>H7+K7+N7</f>
        <v>0</v>
      </c>
    </row>
    <row r="8" spans="1:18" ht="21.6" customHeight="1" x14ac:dyDescent="0.25">
      <c r="A8" s="11">
        <v>2</v>
      </c>
      <c r="B8" s="11" t="s">
        <v>571</v>
      </c>
      <c r="C8" s="12" t="s">
        <v>572</v>
      </c>
      <c r="D8" s="11" t="s">
        <v>5</v>
      </c>
      <c r="E8" s="11" t="s">
        <v>236</v>
      </c>
      <c r="F8" s="52">
        <v>0</v>
      </c>
      <c r="G8" s="60">
        <v>1</v>
      </c>
      <c r="H8" s="36"/>
      <c r="I8" s="47">
        <v>0</v>
      </c>
      <c r="J8" s="55">
        <v>1</v>
      </c>
      <c r="K8" s="36"/>
      <c r="L8" s="70"/>
      <c r="M8" s="60"/>
      <c r="N8" s="36"/>
      <c r="O8" s="7">
        <f t="shared" ref="O8:Q27" si="0">F8+I8+L8</f>
        <v>0</v>
      </c>
      <c r="P8" s="61">
        <f t="shared" si="0"/>
        <v>2</v>
      </c>
      <c r="Q8" s="39">
        <f t="shared" si="0"/>
        <v>0</v>
      </c>
    </row>
    <row r="9" spans="1:18" ht="21.6" customHeight="1" x14ac:dyDescent="0.25">
      <c r="A9" s="11">
        <v>3</v>
      </c>
      <c r="B9" s="11" t="s">
        <v>573</v>
      </c>
      <c r="C9" s="12" t="s">
        <v>574</v>
      </c>
      <c r="D9" s="11" t="s">
        <v>5</v>
      </c>
      <c r="E9" s="11" t="s">
        <v>236</v>
      </c>
      <c r="F9" s="52">
        <v>0</v>
      </c>
      <c r="G9" s="60">
        <v>2</v>
      </c>
      <c r="H9" s="36"/>
      <c r="I9" s="47">
        <v>0</v>
      </c>
      <c r="J9" s="55">
        <v>1</v>
      </c>
      <c r="K9" s="36"/>
      <c r="L9" s="70"/>
      <c r="M9" s="60"/>
      <c r="N9" s="36"/>
      <c r="O9" s="7">
        <f t="shared" si="0"/>
        <v>0</v>
      </c>
      <c r="P9" s="61">
        <f t="shared" si="0"/>
        <v>3</v>
      </c>
      <c r="Q9" s="39">
        <f t="shared" si="0"/>
        <v>0</v>
      </c>
    </row>
    <row r="10" spans="1:18" ht="21.6" customHeight="1" x14ac:dyDescent="0.25">
      <c r="A10" s="11">
        <v>4</v>
      </c>
      <c r="B10" s="11" t="s">
        <v>575</v>
      </c>
      <c r="C10" s="12" t="s">
        <v>14</v>
      </c>
      <c r="D10" s="11" t="s">
        <v>5</v>
      </c>
      <c r="E10" s="11" t="s">
        <v>236</v>
      </c>
      <c r="F10" s="52">
        <v>0</v>
      </c>
      <c r="G10" s="60">
        <v>1</v>
      </c>
      <c r="H10" s="36"/>
      <c r="I10" s="47">
        <v>0</v>
      </c>
      <c r="J10" s="55">
        <v>1</v>
      </c>
      <c r="K10" s="36"/>
      <c r="L10" s="70"/>
      <c r="M10" s="60"/>
      <c r="N10" s="36"/>
      <c r="O10" s="7">
        <f t="shared" si="0"/>
        <v>0</v>
      </c>
      <c r="P10" s="61">
        <f t="shared" si="0"/>
        <v>2</v>
      </c>
      <c r="Q10" s="39">
        <f t="shared" si="0"/>
        <v>0</v>
      </c>
    </row>
    <row r="11" spans="1:18" ht="21.6" customHeight="1" x14ac:dyDescent="0.25">
      <c r="A11" s="11">
        <v>5</v>
      </c>
      <c r="B11" s="11" t="s">
        <v>576</v>
      </c>
      <c r="C11" s="12" t="s">
        <v>246</v>
      </c>
      <c r="D11" s="11" t="s">
        <v>5</v>
      </c>
      <c r="E11" s="11" t="s">
        <v>236</v>
      </c>
      <c r="F11" s="52">
        <v>1</v>
      </c>
      <c r="G11" s="60">
        <v>11</v>
      </c>
      <c r="H11" s="36">
        <v>0</v>
      </c>
      <c r="I11" s="52">
        <v>0</v>
      </c>
      <c r="J11" s="60">
        <v>10</v>
      </c>
      <c r="K11" s="36"/>
      <c r="L11" s="70"/>
      <c r="M11" s="60"/>
      <c r="N11" s="36"/>
      <c r="O11" s="7">
        <f t="shared" si="0"/>
        <v>1</v>
      </c>
      <c r="P11" s="61">
        <f t="shared" si="0"/>
        <v>21</v>
      </c>
      <c r="Q11" s="39">
        <f t="shared" si="0"/>
        <v>0</v>
      </c>
      <c r="R11" s="88"/>
    </row>
    <row r="12" spans="1:18" ht="21.6" customHeight="1" x14ac:dyDescent="0.25">
      <c r="A12" s="11">
        <v>6</v>
      </c>
      <c r="B12" s="11" t="s">
        <v>577</v>
      </c>
      <c r="C12" s="12" t="s">
        <v>463</v>
      </c>
      <c r="D12" s="11" t="s">
        <v>5</v>
      </c>
      <c r="E12" s="11" t="s">
        <v>236</v>
      </c>
      <c r="F12" s="52">
        <v>0</v>
      </c>
      <c r="G12" s="60">
        <v>1</v>
      </c>
      <c r="H12" s="36"/>
      <c r="I12" s="52">
        <v>0</v>
      </c>
      <c r="J12" s="60">
        <v>1</v>
      </c>
      <c r="K12" s="36"/>
      <c r="L12" s="70"/>
      <c r="M12" s="60"/>
      <c r="N12" s="36"/>
      <c r="O12" s="7">
        <f t="shared" si="0"/>
        <v>0</v>
      </c>
      <c r="P12" s="61">
        <f t="shared" si="0"/>
        <v>2</v>
      </c>
      <c r="Q12" s="39">
        <f t="shared" si="0"/>
        <v>0</v>
      </c>
    </row>
    <row r="13" spans="1:18" ht="21.6" customHeight="1" x14ac:dyDescent="0.25">
      <c r="A13" s="11">
        <v>7</v>
      </c>
      <c r="B13" s="11" t="s">
        <v>578</v>
      </c>
      <c r="C13" s="12" t="s">
        <v>247</v>
      </c>
      <c r="D13" s="11" t="s">
        <v>5</v>
      </c>
      <c r="E13" s="11" t="s">
        <v>236</v>
      </c>
      <c r="F13" s="52">
        <v>0</v>
      </c>
      <c r="G13" s="60">
        <v>2</v>
      </c>
      <c r="H13" s="36"/>
      <c r="I13" s="52">
        <v>0</v>
      </c>
      <c r="J13" s="60">
        <v>1</v>
      </c>
      <c r="K13" s="36"/>
      <c r="L13" s="70"/>
      <c r="M13" s="60"/>
      <c r="N13" s="36"/>
      <c r="O13" s="7">
        <f t="shared" si="0"/>
        <v>0</v>
      </c>
      <c r="P13" s="61">
        <f t="shared" si="0"/>
        <v>3</v>
      </c>
      <c r="Q13" s="39">
        <f t="shared" si="0"/>
        <v>0</v>
      </c>
    </row>
    <row r="14" spans="1:18" ht="21.6" customHeight="1" x14ac:dyDescent="0.25">
      <c r="A14" s="11">
        <v>8</v>
      </c>
      <c r="B14" s="11" t="s">
        <v>579</v>
      </c>
      <c r="C14" s="12" t="s">
        <v>7</v>
      </c>
      <c r="D14" s="11" t="s">
        <v>5</v>
      </c>
      <c r="E14" s="11" t="s">
        <v>236</v>
      </c>
      <c r="F14" s="52">
        <v>0</v>
      </c>
      <c r="G14" s="60">
        <v>37</v>
      </c>
      <c r="H14" s="36">
        <v>45</v>
      </c>
      <c r="I14" s="52">
        <v>0</v>
      </c>
      <c r="J14" s="60">
        <v>20</v>
      </c>
      <c r="K14" s="36">
        <v>15</v>
      </c>
      <c r="L14" s="70"/>
      <c r="M14" s="60"/>
      <c r="N14" s="36"/>
      <c r="O14" s="7">
        <f t="shared" si="0"/>
        <v>0</v>
      </c>
      <c r="P14" s="61">
        <f t="shared" si="0"/>
        <v>57</v>
      </c>
      <c r="Q14" s="39">
        <f t="shared" si="0"/>
        <v>60</v>
      </c>
    </row>
    <row r="15" spans="1:18" ht="21.6" customHeight="1" x14ac:dyDescent="0.25">
      <c r="A15" s="11">
        <v>9</v>
      </c>
      <c r="B15" s="11" t="s">
        <v>580</v>
      </c>
      <c r="C15" s="12" t="s">
        <v>581</v>
      </c>
      <c r="D15" s="11" t="s">
        <v>5</v>
      </c>
      <c r="E15" s="11" t="s">
        <v>236</v>
      </c>
      <c r="F15" s="52">
        <v>0</v>
      </c>
      <c r="G15" s="60">
        <v>5</v>
      </c>
      <c r="H15" s="36"/>
      <c r="I15" s="47">
        <v>5</v>
      </c>
      <c r="J15" s="55">
        <v>3</v>
      </c>
      <c r="K15" s="36"/>
      <c r="L15" s="70"/>
      <c r="M15" s="60"/>
      <c r="N15" s="36"/>
      <c r="O15" s="7">
        <f t="shared" si="0"/>
        <v>5</v>
      </c>
      <c r="P15" s="61">
        <f t="shared" si="0"/>
        <v>8</v>
      </c>
      <c r="Q15" s="39">
        <f t="shared" si="0"/>
        <v>0</v>
      </c>
    </row>
    <row r="16" spans="1:18" ht="21.6" customHeight="1" x14ac:dyDescent="0.25">
      <c r="A16" s="11">
        <v>10</v>
      </c>
      <c r="B16" s="11" t="s">
        <v>582</v>
      </c>
      <c r="C16" s="12" t="s">
        <v>22</v>
      </c>
      <c r="D16" s="11" t="s">
        <v>5</v>
      </c>
      <c r="E16" s="11" t="s">
        <v>236</v>
      </c>
      <c r="F16" s="52">
        <v>1</v>
      </c>
      <c r="G16" s="60">
        <v>0</v>
      </c>
      <c r="H16" s="36">
        <v>1</v>
      </c>
      <c r="I16" s="47">
        <v>1</v>
      </c>
      <c r="J16" s="55">
        <v>1</v>
      </c>
      <c r="K16" s="36"/>
      <c r="L16" s="70"/>
      <c r="M16" s="60"/>
      <c r="N16" s="36"/>
      <c r="O16" s="7">
        <f t="shared" si="0"/>
        <v>2</v>
      </c>
      <c r="P16" s="61">
        <f t="shared" si="0"/>
        <v>1</v>
      </c>
      <c r="Q16" s="39">
        <f t="shared" si="0"/>
        <v>1</v>
      </c>
    </row>
    <row r="17" spans="1:18" ht="21.6" customHeight="1" x14ac:dyDescent="0.25">
      <c r="A17" s="11">
        <v>11</v>
      </c>
      <c r="B17" s="11" t="s">
        <v>583</v>
      </c>
      <c r="C17" s="12" t="s">
        <v>216</v>
      </c>
      <c r="D17" s="11" t="s">
        <v>5</v>
      </c>
      <c r="E17" s="11" t="s">
        <v>236</v>
      </c>
      <c r="F17" s="52">
        <v>1</v>
      </c>
      <c r="G17" s="60">
        <v>2</v>
      </c>
      <c r="H17" s="36">
        <v>1</v>
      </c>
      <c r="I17" s="47">
        <v>0</v>
      </c>
      <c r="J17" s="55">
        <v>3</v>
      </c>
      <c r="K17" s="36"/>
      <c r="L17" s="70"/>
      <c r="M17" s="60"/>
      <c r="N17" s="36"/>
      <c r="O17" s="7">
        <f t="shared" si="0"/>
        <v>1</v>
      </c>
      <c r="P17" s="61">
        <f t="shared" si="0"/>
        <v>5</v>
      </c>
      <c r="Q17" s="39">
        <f t="shared" si="0"/>
        <v>1</v>
      </c>
      <c r="R17" s="4" t="s">
        <v>822</v>
      </c>
    </row>
    <row r="18" spans="1:18" ht="21.6" customHeight="1" x14ac:dyDescent="0.25">
      <c r="A18" s="11">
        <v>12</v>
      </c>
      <c r="B18" s="11" t="s">
        <v>584</v>
      </c>
      <c r="C18" s="12" t="s">
        <v>29</v>
      </c>
      <c r="D18" s="11" t="s">
        <v>5</v>
      </c>
      <c r="E18" s="11" t="s">
        <v>235</v>
      </c>
      <c r="F18" s="52">
        <v>0</v>
      </c>
      <c r="G18" s="60">
        <v>1</v>
      </c>
      <c r="H18" s="36"/>
      <c r="I18" s="47">
        <v>0</v>
      </c>
      <c r="J18" s="55">
        <v>1</v>
      </c>
      <c r="K18" s="36"/>
      <c r="L18" s="70"/>
      <c r="M18" s="60"/>
      <c r="N18" s="36"/>
      <c r="O18" s="7">
        <f t="shared" si="0"/>
        <v>0</v>
      </c>
      <c r="P18" s="61">
        <f t="shared" si="0"/>
        <v>2</v>
      </c>
      <c r="Q18" s="39">
        <f t="shared" si="0"/>
        <v>0</v>
      </c>
    </row>
    <row r="19" spans="1:18" ht="21.6" customHeight="1" x14ac:dyDescent="0.25">
      <c r="A19" s="11">
        <v>13</v>
      </c>
      <c r="B19" s="11" t="s">
        <v>585</v>
      </c>
      <c r="C19" s="12" t="s">
        <v>31</v>
      </c>
      <c r="D19" s="11" t="s">
        <v>5</v>
      </c>
      <c r="E19" s="11" t="s">
        <v>235</v>
      </c>
      <c r="F19" s="52">
        <v>0</v>
      </c>
      <c r="G19" s="60">
        <v>2</v>
      </c>
      <c r="H19" s="36"/>
      <c r="I19" s="47">
        <v>0</v>
      </c>
      <c r="J19" s="55">
        <v>1</v>
      </c>
      <c r="K19" s="36"/>
      <c r="L19" s="70"/>
      <c r="M19" s="60"/>
      <c r="N19" s="36"/>
      <c r="O19" s="7">
        <f t="shared" si="0"/>
        <v>0</v>
      </c>
      <c r="P19" s="61">
        <f t="shared" si="0"/>
        <v>3</v>
      </c>
      <c r="Q19" s="39">
        <f t="shared" si="0"/>
        <v>0</v>
      </c>
    </row>
    <row r="20" spans="1:18" ht="21.6" customHeight="1" x14ac:dyDescent="0.25">
      <c r="A20" s="11">
        <v>14</v>
      </c>
      <c r="B20" s="11" t="s">
        <v>586</v>
      </c>
      <c r="C20" s="12" t="s">
        <v>25</v>
      </c>
      <c r="D20" s="11" t="s">
        <v>5</v>
      </c>
      <c r="E20" s="11" t="s">
        <v>236</v>
      </c>
      <c r="F20" s="52">
        <v>2</v>
      </c>
      <c r="G20" s="60">
        <v>8</v>
      </c>
      <c r="H20" s="36">
        <v>7</v>
      </c>
      <c r="I20" s="47">
        <v>4</v>
      </c>
      <c r="J20" s="55">
        <v>13</v>
      </c>
      <c r="K20" s="36"/>
      <c r="L20" s="70"/>
      <c r="M20" s="60"/>
      <c r="N20" s="36">
        <v>10</v>
      </c>
      <c r="O20" s="7">
        <f t="shared" si="0"/>
        <v>6</v>
      </c>
      <c r="P20" s="61">
        <f t="shared" si="0"/>
        <v>21</v>
      </c>
      <c r="Q20" s="39">
        <f t="shared" si="0"/>
        <v>17</v>
      </c>
      <c r="R20" s="4" t="s">
        <v>1012</v>
      </c>
    </row>
    <row r="21" spans="1:18" ht="21.6" customHeight="1" x14ac:dyDescent="0.25">
      <c r="A21" s="11">
        <v>15</v>
      </c>
      <c r="B21" s="11" t="s">
        <v>587</v>
      </c>
      <c r="C21" s="12" t="s">
        <v>27</v>
      </c>
      <c r="D21" s="11" t="s">
        <v>5</v>
      </c>
      <c r="E21" s="11" t="s">
        <v>236</v>
      </c>
      <c r="F21" s="52">
        <v>0</v>
      </c>
      <c r="G21" s="60">
        <v>28</v>
      </c>
      <c r="H21" s="36"/>
      <c r="I21" s="47">
        <v>0</v>
      </c>
      <c r="J21" s="55">
        <v>25</v>
      </c>
      <c r="K21" s="36"/>
      <c r="L21" s="70"/>
      <c r="M21" s="60"/>
      <c r="N21" s="36"/>
      <c r="O21" s="7">
        <f t="shared" si="0"/>
        <v>0</v>
      </c>
      <c r="P21" s="61">
        <f t="shared" si="0"/>
        <v>53</v>
      </c>
      <c r="Q21" s="39">
        <f t="shared" si="0"/>
        <v>0</v>
      </c>
    </row>
    <row r="22" spans="1:18" ht="21.6" customHeight="1" x14ac:dyDescent="0.25">
      <c r="A22" s="11">
        <v>16</v>
      </c>
      <c r="B22" s="11" t="s">
        <v>588</v>
      </c>
      <c r="C22" s="12" t="s">
        <v>20</v>
      </c>
      <c r="D22" s="11" t="s">
        <v>5</v>
      </c>
      <c r="E22" s="11" t="s">
        <v>236</v>
      </c>
      <c r="F22" s="52">
        <v>0</v>
      </c>
      <c r="G22" s="60">
        <v>1</v>
      </c>
      <c r="H22" s="36"/>
      <c r="I22" s="47">
        <v>0</v>
      </c>
      <c r="J22" s="55">
        <v>1</v>
      </c>
      <c r="K22" s="36"/>
      <c r="L22" s="70"/>
      <c r="M22" s="60"/>
      <c r="N22" s="36"/>
      <c r="O22" s="7">
        <f t="shared" si="0"/>
        <v>0</v>
      </c>
      <c r="P22" s="61">
        <f t="shared" si="0"/>
        <v>2</v>
      </c>
      <c r="Q22" s="39">
        <f t="shared" si="0"/>
        <v>0</v>
      </c>
    </row>
    <row r="23" spans="1:18" ht="21.6" customHeight="1" x14ac:dyDescent="0.25">
      <c r="A23" s="11">
        <v>17</v>
      </c>
      <c r="B23" s="11" t="s">
        <v>589</v>
      </c>
      <c r="C23" s="12" t="s">
        <v>590</v>
      </c>
      <c r="D23" s="11" t="s">
        <v>5</v>
      </c>
      <c r="E23" s="15" t="s">
        <v>248</v>
      </c>
      <c r="F23" s="52">
        <v>1</v>
      </c>
      <c r="G23" s="60">
        <v>0</v>
      </c>
      <c r="H23" s="36">
        <v>1</v>
      </c>
      <c r="I23" s="47">
        <v>0</v>
      </c>
      <c r="J23" s="55">
        <v>1</v>
      </c>
      <c r="K23" s="36"/>
      <c r="L23" s="70"/>
      <c r="M23" s="60"/>
      <c r="N23" s="36"/>
      <c r="O23" s="7">
        <f t="shared" si="0"/>
        <v>1</v>
      </c>
      <c r="P23" s="61">
        <f t="shared" si="0"/>
        <v>1</v>
      </c>
      <c r="Q23" s="39">
        <f t="shared" si="0"/>
        <v>1</v>
      </c>
    </row>
    <row r="24" spans="1:18" ht="21.6" customHeight="1" x14ac:dyDescent="0.25">
      <c r="A24" s="11">
        <v>18</v>
      </c>
      <c r="B24" s="11" t="s">
        <v>591</v>
      </c>
      <c r="C24" s="12" t="s">
        <v>592</v>
      </c>
      <c r="D24" s="11" t="s">
        <v>5</v>
      </c>
      <c r="E24" s="15" t="s">
        <v>248</v>
      </c>
      <c r="F24" s="52">
        <v>0</v>
      </c>
      <c r="G24" s="60">
        <v>1</v>
      </c>
      <c r="H24" s="36"/>
      <c r="I24" s="52">
        <v>0</v>
      </c>
      <c r="J24" s="60">
        <v>0</v>
      </c>
      <c r="K24" s="36"/>
      <c r="L24" s="70"/>
      <c r="M24" s="60"/>
      <c r="N24" s="36"/>
      <c r="O24" s="7">
        <f t="shared" si="0"/>
        <v>0</v>
      </c>
      <c r="P24" s="61">
        <f t="shared" si="0"/>
        <v>1</v>
      </c>
      <c r="Q24" s="39">
        <f t="shared" si="0"/>
        <v>0</v>
      </c>
    </row>
    <row r="25" spans="1:18" ht="21.6" customHeight="1" x14ac:dyDescent="0.25">
      <c r="A25" s="11">
        <v>19</v>
      </c>
      <c r="B25" s="11" t="s">
        <v>593</v>
      </c>
      <c r="C25" s="12" t="s">
        <v>36</v>
      </c>
      <c r="D25" s="11" t="s">
        <v>5</v>
      </c>
      <c r="E25" s="15" t="s">
        <v>248</v>
      </c>
      <c r="F25" s="73">
        <v>0</v>
      </c>
      <c r="G25" s="76">
        <v>0</v>
      </c>
      <c r="H25" s="36"/>
      <c r="I25" s="73">
        <v>0</v>
      </c>
      <c r="J25" s="76">
        <v>0</v>
      </c>
      <c r="K25" s="36"/>
      <c r="L25" s="70"/>
      <c r="M25" s="60"/>
      <c r="N25" s="36"/>
      <c r="O25" s="7"/>
      <c r="P25" s="61"/>
      <c r="Q25" s="39"/>
    </row>
    <row r="26" spans="1:18" ht="21.6" customHeight="1" x14ac:dyDescent="0.25">
      <c r="A26" s="11">
        <v>20</v>
      </c>
      <c r="B26" s="11" t="s">
        <v>594</v>
      </c>
      <c r="C26" s="12" t="s">
        <v>595</v>
      </c>
      <c r="D26" s="11" t="s">
        <v>61</v>
      </c>
      <c r="E26" s="11" t="s">
        <v>235</v>
      </c>
      <c r="F26" s="52">
        <v>0</v>
      </c>
      <c r="G26" s="60">
        <v>0</v>
      </c>
      <c r="H26" s="36"/>
      <c r="I26" s="52">
        <v>0</v>
      </c>
      <c r="J26" s="60">
        <v>0</v>
      </c>
      <c r="K26" s="36"/>
      <c r="L26" s="72"/>
      <c r="M26" s="76"/>
      <c r="N26" s="36"/>
      <c r="O26" s="7">
        <f t="shared" si="0"/>
        <v>0</v>
      </c>
      <c r="P26" s="61">
        <f t="shared" si="0"/>
        <v>0</v>
      </c>
      <c r="Q26" s="39">
        <f t="shared" si="0"/>
        <v>0</v>
      </c>
    </row>
    <row r="27" spans="1:18" ht="21.6" customHeight="1" x14ac:dyDescent="0.25">
      <c r="A27" s="11">
        <v>21</v>
      </c>
      <c r="B27" s="11" t="s">
        <v>596</v>
      </c>
      <c r="C27" s="12" t="s">
        <v>33</v>
      </c>
      <c r="D27" s="11" t="s">
        <v>5</v>
      </c>
      <c r="E27" s="11" t="s">
        <v>236</v>
      </c>
      <c r="F27" s="73">
        <v>0</v>
      </c>
      <c r="G27" s="76">
        <v>6</v>
      </c>
      <c r="H27" s="36"/>
      <c r="I27" s="51">
        <v>0</v>
      </c>
      <c r="J27" s="59">
        <v>4</v>
      </c>
      <c r="K27" s="36">
        <v>1</v>
      </c>
      <c r="L27" s="70"/>
      <c r="M27" s="60"/>
      <c r="N27" s="36"/>
      <c r="O27" s="7">
        <f t="shared" si="0"/>
        <v>0</v>
      </c>
      <c r="P27" s="61">
        <f t="shared" si="0"/>
        <v>10</v>
      </c>
      <c r="Q27" s="39">
        <f t="shared" si="0"/>
        <v>1</v>
      </c>
      <c r="R27" s="4" t="s">
        <v>835</v>
      </c>
    </row>
    <row r="28" spans="1:18" ht="21.6" customHeight="1" x14ac:dyDescent="0.25">
      <c r="A28" s="16" t="s">
        <v>250</v>
      </c>
      <c r="B28" s="223" t="s">
        <v>251</v>
      </c>
      <c r="C28" s="224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5"/>
    </row>
    <row r="29" spans="1:18" ht="21.6" customHeight="1" x14ac:dyDescent="0.25">
      <c r="A29" s="11">
        <v>22</v>
      </c>
      <c r="B29" s="11" t="s">
        <v>597</v>
      </c>
      <c r="C29" s="12" t="s">
        <v>496</v>
      </c>
      <c r="D29" s="11" t="s">
        <v>58</v>
      </c>
      <c r="E29" s="11" t="s">
        <v>236</v>
      </c>
      <c r="F29" s="221">
        <v>5</v>
      </c>
      <c r="G29" s="219">
        <v>15</v>
      </c>
      <c r="H29" s="36">
        <v>10</v>
      </c>
      <c r="I29" s="232">
        <v>0</v>
      </c>
      <c r="J29" s="234">
        <v>25</v>
      </c>
      <c r="K29" s="36"/>
      <c r="L29" s="52"/>
      <c r="M29" s="60"/>
      <c r="N29" s="36"/>
      <c r="O29" s="7">
        <f>F29+I29+L29</f>
        <v>5</v>
      </c>
      <c r="P29" s="61">
        <f>G29+J29+M29</f>
        <v>40</v>
      </c>
      <c r="Q29" s="39">
        <f>H29+K29+N29</f>
        <v>10</v>
      </c>
    </row>
    <row r="30" spans="1:18" ht="21.6" customHeight="1" x14ac:dyDescent="0.25">
      <c r="A30" s="11">
        <v>23</v>
      </c>
      <c r="B30" s="11" t="s">
        <v>598</v>
      </c>
      <c r="C30" s="12" t="s">
        <v>498</v>
      </c>
      <c r="D30" s="11" t="s">
        <v>58</v>
      </c>
      <c r="E30" s="11" t="s">
        <v>236</v>
      </c>
      <c r="F30" s="222"/>
      <c r="G30" s="220"/>
      <c r="H30" s="36"/>
      <c r="I30" s="233"/>
      <c r="J30" s="235"/>
      <c r="K30" s="36"/>
      <c r="L30" s="52"/>
      <c r="M30" s="60"/>
      <c r="N30" s="36"/>
      <c r="O30" s="7">
        <f t="shared" ref="O30:Q88" si="1">F30+I30+L30</f>
        <v>0</v>
      </c>
      <c r="P30" s="61">
        <f t="shared" si="1"/>
        <v>0</v>
      </c>
      <c r="Q30" s="39">
        <f t="shared" si="1"/>
        <v>0</v>
      </c>
    </row>
    <row r="31" spans="1:18" ht="21.6" customHeight="1" x14ac:dyDescent="0.25">
      <c r="A31" s="11">
        <v>24</v>
      </c>
      <c r="B31" s="11" t="s">
        <v>599</v>
      </c>
      <c r="C31" s="12" t="s">
        <v>48</v>
      </c>
      <c r="D31" s="11" t="s">
        <v>5</v>
      </c>
      <c r="E31" s="11" t="s">
        <v>236</v>
      </c>
      <c r="F31" s="75">
        <v>0</v>
      </c>
      <c r="G31" s="77">
        <v>35</v>
      </c>
      <c r="H31" s="36"/>
      <c r="I31" s="47">
        <v>0</v>
      </c>
      <c r="J31" s="55">
        <v>30</v>
      </c>
      <c r="K31" s="36"/>
      <c r="L31" s="52"/>
      <c r="M31" s="60"/>
      <c r="N31" s="36"/>
      <c r="O31" s="7">
        <f t="shared" si="1"/>
        <v>0</v>
      </c>
      <c r="P31" s="61">
        <f t="shared" si="1"/>
        <v>65</v>
      </c>
      <c r="Q31" s="39">
        <f t="shared" si="1"/>
        <v>0</v>
      </c>
    </row>
    <row r="32" spans="1:18" ht="21.6" customHeight="1" x14ac:dyDescent="0.25">
      <c r="A32" s="11">
        <v>25</v>
      </c>
      <c r="B32" s="11" t="s">
        <v>600</v>
      </c>
      <c r="C32" s="12" t="s">
        <v>53</v>
      </c>
      <c r="D32" s="11" t="s">
        <v>601</v>
      </c>
      <c r="E32" s="11" t="s">
        <v>235</v>
      </c>
      <c r="F32" s="52">
        <v>1</v>
      </c>
      <c r="G32" s="60">
        <v>1</v>
      </c>
      <c r="H32" s="36"/>
      <c r="I32" s="47">
        <v>0</v>
      </c>
      <c r="J32" s="55">
        <v>1</v>
      </c>
      <c r="K32" s="36"/>
      <c r="L32" s="52"/>
      <c r="M32" s="60"/>
      <c r="N32" s="36"/>
      <c r="O32" s="7">
        <f t="shared" si="1"/>
        <v>1</v>
      </c>
      <c r="P32" s="61">
        <f t="shared" si="1"/>
        <v>2</v>
      </c>
      <c r="Q32" s="39">
        <f t="shared" si="1"/>
        <v>0</v>
      </c>
    </row>
    <row r="33" spans="1:17" ht="21.6" customHeight="1" x14ac:dyDescent="0.25">
      <c r="A33" s="11">
        <v>26</v>
      </c>
      <c r="B33" s="11" t="s">
        <v>602</v>
      </c>
      <c r="C33" s="12" t="s">
        <v>46</v>
      </c>
      <c r="D33" s="11" t="s">
        <v>5</v>
      </c>
      <c r="E33" s="11" t="s">
        <v>236</v>
      </c>
      <c r="F33" s="52">
        <v>0</v>
      </c>
      <c r="G33" s="60">
        <v>35</v>
      </c>
      <c r="H33" s="36"/>
      <c r="I33" s="47">
        <v>0</v>
      </c>
      <c r="J33" s="55">
        <v>30</v>
      </c>
      <c r="K33" s="36"/>
      <c r="L33" s="52"/>
      <c r="M33" s="60"/>
      <c r="N33" s="36"/>
      <c r="O33" s="7">
        <f t="shared" si="1"/>
        <v>0</v>
      </c>
      <c r="P33" s="61">
        <f t="shared" si="1"/>
        <v>65</v>
      </c>
      <c r="Q33" s="39">
        <f t="shared" si="1"/>
        <v>0</v>
      </c>
    </row>
    <row r="34" spans="1:17" ht="21.6" customHeight="1" x14ac:dyDescent="0.25">
      <c r="A34" s="11">
        <v>27</v>
      </c>
      <c r="B34" s="11" t="s">
        <v>603</v>
      </c>
      <c r="C34" s="12" t="s">
        <v>44</v>
      </c>
      <c r="D34" s="11" t="s">
        <v>5</v>
      </c>
      <c r="E34" s="11" t="s">
        <v>235</v>
      </c>
      <c r="F34" s="52">
        <v>1</v>
      </c>
      <c r="G34" s="60">
        <v>1</v>
      </c>
      <c r="H34" s="36"/>
      <c r="I34" s="49">
        <v>0</v>
      </c>
      <c r="J34" s="55">
        <v>2</v>
      </c>
      <c r="K34" s="36"/>
      <c r="L34" s="52"/>
      <c r="M34" s="60"/>
      <c r="N34" s="36"/>
      <c r="O34" s="7">
        <f t="shared" si="1"/>
        <v>1</v>
      </c>
      <c r="P34" s="61">
        <f t="shared" si="1"/>
        <v>3</v>
      </c>
      <c r="Q34" s="39">
        <f t="shared" si="1"/>
        <v>0</v>
      </c>
    </row>
    <row r="35" spans="1:17" ht="21.6" customHeight="1" x14ac:dyDescent="0.25">
      <c r="A35" s="11">
        <v>28</v>
      </c>
      <c r="B35" s="11" t="s">
        <v>604</v>
      </c>
      <c r="C35" s="12" t="s">
        <v>605</v>
      </c>
      <c r="D35" s="11" t="s">
        <v>5</v>
      </c>
      <c r="E35" s="11" t="s">
        <v>236</v>
      </c>
      <c r="F35" s="52">
        <v>0</v>
      </c>
      <c r="G35" s="60">
        <v>1</v>
      </c>
      <c r="H35" s="36"/>
      <c r="I35" s="47">
        <v>0</v>
      </c>
      <c r="J35" s="55">
        <v>2</v>
      </c>
      <c r="K35" s="36"/>
      <c r="L35" s="52"/>
      <c r="M35" s="60"/>
      <c r="N35" s="36"/>
      <c r="O35" s="7">
        <f t="shared" si="1"/>
        <v>0</v>
      </c>
      <c r="P35" s="61">
        <f t="shared" si="1"/>
        <v>3</v>
      </c>
      <c r="Q35" s="39">
        <f t="shared" si="1"/>
        <v>0</v>
      </c>
    </row>
    <row r="36" spans="1:17" ht="21.6" customHeight="1" x14ac:dyDescent="0.25">
      <c r="A36" s="11">
        <v>29</v>
      </c>
      <c r="B36" s="11" t="s">
        <v>606</v>
      </c>
      <c r="C36" s="12" t="s">
        <v>51</v>
      </c>
      <c r="D36" s="11" t="s">
        <v>5</v>
      </c>
      <c r="E36" s="11" t="s">
        <v>236</v>
      </c>
      <c r="F36" s="47">
        <v>0</v>
      </c>
      <c r="G36" s="55">
        <v>0</v>
      </c>
      <c r="H36" s="36"/>
      <c r="I36" s="47">
        <v>0</v>
      </c>
      <c r="J36" s="55">
        <v>4</v>
      </c>
      <c r="K36" s="36"/>
      <c r="L36" s="52"/>
      <c r="M36" s="60"/>
      <c r="N36" s="36"/>
      <c r="O36" s="7">
        <f t="shared" si="1"/>
        <v>0</v>
      </c>
      <c r="P36" s="61">
        <f t="shared" si="1"/>
        <v>4</v>
      </c>
      <c r="Q36" s="39">
        <f t="shared" si="1"/>
        <v>0</v>
      </c>
    </row>
    <row r="37" spans="1:17" ht="21.6" customHeight="1" x14ac:dyDescent="0.25">
      <c r="A37" s="11">
        <v>30</v>
      </c>
      <c r="B37" s="11" t="s">
        <v>607</v>
      </c>
      <c r="C37" s="12" t="s">
        <v>55</v>
      </c>
      <c r="D37" s="11" t="s">
        <v>315</v>
      </c>
      <c r="E37" s="11" t="s">
        <v>236</v>
      </c>
      <c r="F37" s="47">
        <v>0</v>
      </c>
      <c r="G37" s="55">
        <v>0</v>
      </c>
      <c r="H37" s="36"/>
      <c r="I37" s="52">
        <v>0</v>
      </c>
      <c r="J37" s="60">
        <v>0</v>
      </c>
      <c r="K37" s="36"/>
      <c r="L37" s="52"/>
      <c r="M37" s="60"/>
      <c r="N37" s="36"/>
      <c r="O37" s="7">
        <f t="shared" si="1"/>
        <v>0</v>
      </c>
      <c r="P37" s="61">
        <f t="shared" si="1"/>
        <v>0</v>
      </c>
      <c r="Q37" s="39">
        <f t="shared" si="1"/>
        <v>0</v>
      </c>
    </row>
    <row r="38" spans="1:17" ht="30.6" customHeight="1" x14ac:dyDescent="0.25">
      <c r="A38" s="11">
        <v>31</v>
      </c>
      <c r="B38" s="11" t="s">
        <v>608</v>
      </c>
      <c r="C38" s="12" t="s">
        <v>609</v>
      </c>
      <c r="D38" s="11" t="s">
        <v>61</v>
      </c>
      <c r="E38" s="11" t="s">
        <v>236</v>
      </c>
      <c r="F38" s="52">
        <v>0</v>
      </c>
      <c r="G38" s="60">
        <v>5</v>
      </c>
      <c r="H38" s="36"/>
      <c r="I38" s="47">
        <v>0</v>
      </c>
      <c r="J38" s="55">
        <v>5</v>
      </c>
      <c r="K38" s="36"/>
      <c r="L38" s="52"/>
      <c r="M38" s="60"/>
      <c r="N38" s="36"/>
      <c r="O38" s="7">
        <f t="shared" si="1"/>
        <v>0</v>
      </c>
      <c r="P38" s="61">
        <f t="shared" si="1"/>
        <v>10</v>
      </c>
      <c r="Q38" s="39">
        <f t="shared" si="1"/>
        <v>0</v>
      </c>
    </row>
    <row r="39" spans="1:17" ht="21.6" customHeight="1" x14ac:dyDescent="0.25">
      <c r="A39" s="81">
        <v>32</v>
      </c>
      <c r="B39" s="82" t="s">
        <v>610</v>
      </c>
      <c r="C39" s="82" t="s">
        <v>611</v>
      </c>
      <c r="D39" s="82" t="s">
        <v>61</v>
      </c>
      <c r="E39" s="82" t="s">
        <v>236</v>
      </c>
      <c r="F39" s="83">
        <v>0</v>
      </c>
      <c r="G39" s="87">
        <v>5</v>
      </c>
      <c r="H39" s="36"/>
      <c r="I39" s="86">
        <v>0</v>
      </c>
      <c r="J39" s="58">
        <v>5</v>
      </c>
      <c r="K39" s="36"/>
      <c r="L39" s="221"/>
      <c r="M39" s="219"/>
      <c r="N39" s="36"/>
      <c r="O39" s="7">
        <f t="shared" si="1"/>
        <v>0</v>
      </c>
      <c r="P39" s="61">
        <f t="shared" si="1"/>
        <v>10</v>
      </c>
      <c r="Q39" s="39">
        <f t="shared" si="1"/>
        <v>0</v>
      </c>
    </row>
    <row r="40" spans="1:17" ht="21.6" customHeight="1" x14ac:dyDescent="0.25">
      <c r="A40" s="11">
        <v>33</v>
      </c>
      <c r="B40" s="11" t="s">
        <v>612</v>
      </c>
      <c r="C40" s="12" t="s">
        <v>613</v>
      </c>
      <c r="D40" s="11" t="s">
        <v>61</v>
      </c>
      <c r="E40" s="11" t="s">
        <v>236</v>
      </c>
      <c r="F40" s="52">
        <v>3</v>
      </c>
      <c r="G40" s="60">
        <v>17</v>
      </c>
      <c r="H40" s="36"/>
      <c r="I40" s="47">
        <v>0</v>
      </c>
      <c r="J40" s="55">
        <v>20</v>
      </c>
      <c r="K40" s="36"/>
      <c r="L40" s="222"/>
      <c r="M40" s="220"/>
      <c r="N40" s="36"/>
      <c r="O40" s="7">
        <f t="shared" si="1"/>
        <v>3</v>
      </c>
      <c r="P40" s="61">
        <f t="shared" si="1"/>
        <v>37</v>
      </c>
      <c r="Q40" s="39">
        <f t="shared" si="1"/>
        <v>0</v>
      </c>
    </row>
    <row r="41" spans="1:17" ht="21.6" customHeight="1" x14ac:dyDescent="0.25">
      <c r="A41" s="11">
        <v>34</v>
      </c>
      <c r="B41" s="11" t="s">
        <v>614</v>
      </c>
      <c r="C41" s="12" t="s">
        <v>615</v>
      </c>
      <c r="D41" s="11" t="s">
        <v>61</v>
      </c>
      <c r="E41" s="11" t="s">
        <v>236</v>
      </c>
      <c r="F41" s="52">
        <v>5</v>
      </c>
      <c r="G41" s="60">
        <v>15</v>
      </c>
      <c r="H41" s="36"/>
      <c r="I41" s="47">
        <v>0</v>
      </c>
      <c r="J41" s="55">
        <v>20</v>
      </c>
      <c r="K41" s="36"/>
      <c r="L41" s="52"/>
      <c r="M41" s="60"/>
      <c r="N41" s="36"/>
      <c r="O41" s="7">
        <f t="shared" si="1"/>
        <v>5</v>
      </c>
      <c r="P41" s="61">
        <f t="shared" si="1"/>
        <v>35</v>
      </c>
      <c r="Q41" s="39">
        <f t="shared" si="1"/>
        <v>0</v>
      </c>
    </row>
    <row r="42" spans="1:17" ht="21.6" customHeight="1" x14ac:dyDescent="0.25">
      <c r="A42" s="11">
        <v>35</v>
      </c>
      <c r="B42" s="11" t="s">
        <v>616</v>
      </c>
      <c r="C42" s="12" t="s">
        <v>617</v>
      </c>
      <c r="D42" s="11" t="s">
        <v>61</v>
      </c>
      <c r="E42" s="11" t="s">
        <v>236</v>
      </c>
      <c r="F42" s="52">
        <v>1</v>
      </c>
      <c r="G42" s="60">
        <v>2</v>
      </c>
      <c r="H42" s="36"/>
      <c r="I42" s="52">
        <v>2</v>
      </c>
      <c r="J42" s="60">
        <v>20</v>
      </c>
      <c r="K42" s="36"/>
      <c r="L42" s="52"/>
      <c r="M42" s="60"/>
      <c r="N42" s="36"/>
      <c r="O42" s="7">
        <f t="shared" si="1"/>
        <v>3</v>
      </c>
      <c r="P42" s="61">
        <f t="shared" si="1"/>
        <v>22</v>
      </c>
      <c r="Q42" s="39">
        <f t="shared" si="1"/>
        <v>0</v>
      </c>
    </row>
    <row r="43" spans="1:17" ht="21.6" customHeight="1" x14ac:dyDescent="0.25">
      <c r="A43" s="11">
        <v>36</v>
      </c>
      <c r="B43" s="11" t="s">
        <v>618</v>
      </c>
      <c r="C43" s="12" t="s">
        <v>619</v>
      </c>
      <c r="D43" s="11" t="s">
        <v>61</v>
      </c>
      <c r="E43" s="11" t="s">
        <v>236</v>
      </c>
      <c r="F43" s="52">
        <v>2</v>
      </c>
      <c r="G43" s="60">
        <v>5</v>
      </c>
      <c r="H43" s="36"/>
      <c r="I43" s="52">
        <v>3</v>
      </c>
      <c r="J43" s="60">
        <v>15</v>
      </c>
      <c r="K43" s="36"/>
      <c r="L43" s="52"/>
      <c r="M43" s="60"/>
      <c r="N43" s="36"/>
      <c r="O43" s="7">
        <f t="shared" si="1"/>
        <v>5</v>
      </c>
      <c r="P43" s="61">
        <f t="shared" si="1"/>
        <v>20</v>
      </c>
      <c r="Q43" s="39">
        <f t="shared" si="1"/>
        <v>0</v>
      </c>
    </row>
    <row r="44" spans="1:17" ht="21.6" customHeight="1" x14ac:dyDescent="0.25">
      <c r="A44" s="11">
        <v>37</v>
      </c>
      <c r="B44" s="11" t="s">
        <v>620</v>
      </c>
      <c r="C44" s="12" t="s">
        <v>703</v>
      </c>
      <c r="D44" s="11" t="s">
        <v>61</v>
      </c>
      <c r="E44" s="11" t="s">
        <v>236</v>
      </c>
      <c r="F44" s="52">
        <v>0</v>
      </c>
      <c r="G44" s="60">
        <v>5</v>
      </c>
      <c r="H44" s="36"/>
      <c r="I44" s="47">
        <v>0</v>
      </c>
      <c r="J44" s="55">
        <v>6</v>
      </c>
      <c r="K44" s="36"/>
      <c r="L44" s="52"/>
      <c r="M44" s="60"/>
      <c r="N44" s="36"/>
      <c r="O44" s="7">
        <f t="shared" si="1"/>
        <v>0</v>
      </c>
      <c r="P44" s="61">
        <f t="shared" si="1"/>
        <v>11</v>
      </c>
      <c r="Q44" s="39">
        <f t="shared" si="1"/>
        <v>0</v>
      </c>
    </row>
    <row r="45" spans="1:17" ht="21.6" customHeight="1" x14ac:dyDescent="0.25">
      <c r="A45" s="11">
        <v>38</v>
      </c>
      <c r="B45" s="11" t="s">
        <v>621</v>
      </c>
      <c r="C45" s="12" t="s">
        <v>622</v>
      </c>
      <c r="D45" s="11" t="s">
        <v>61</v>
      </c>
      <c r="E45" s="11" t="s">
        <v>236</v>
      </c>
      <c r="F45" s="52">
        <v>0</v>
      </c>
      <c r="G45" s="60">
        <v>2</v>
      </c>
      <c r="H45" s="36"/>
      <c r="I45" s="47">
        <v>0</v>
      </c>
      <c r="J45" s="55">
        <v>2</v>
      </c>
      <c r="K45" s="36"/>
      <c r="L45" s="52"/>
      <c r="M45" s="60"/>
      <c r="N45" s="36"/>
      <c r="O45" s="7">
        <f t="shared" si="1"/>
        <v>0</v>
      </c>
      <c r="P45" s="61">
        <f t="shared" si="1"/>
        <v>4</v>
      </c>
      <c r="Q45" s="39">
        <f t="shared" si="1"/>
        <v>0</v>
      </c>
    </row>
    <row r="46" spans="1:17" ht="21.6" customHeight="1" x14ac:dyDescent="0.25">
      <c r="A46" s="11">
        <v>39</v>
      </c>
      <c r="B46" s="11" t="s">
        <v>623</v>
      </c>
      <c r="C46" s="12" t="s">
        <v>624</v>
      </c>
      <c r="D46" s="11" t="s">
        <v>167</v>
      </c>
      <c r="E46" s="11" t="s">
        <v>236</v>
      </c>
      <c r="F46" s="52">
        <v>1</v>
      </c>
      <c r="G46" s="60">
        <v>2</v>
      </c>
      <c r="H46" s="36">
        <v>1</v>
      </c>
      <c r="I46" s="47">
        <v>0</v>
      </c>
      <c r="J46" s="55">
        <v>3</v>
      </c>
      <c r="K46" s="36"/>
      <c r="L46" s="52"/>
      <c r="M46" s="60"/>
      <c r="N46" s="36"/>
      <c r="O46" s="7">
        <f t="shared" si="1"/>
        <v>1</v>
      </c>
      <c r="P46" s="61">
        <f t="shared" si="1"/>
        <v>5</v>
      </c>
      <c r="Q46" s="39">
        <f t="shared" si="1"/>
        <v>1</v>
      </c>
    </row>
    <row r="47" spans="1:17" ht="21.6" customHeight="1" x14ac:dyDescent="0.25">
      <c r="A47" s="11">
        <v>40</v>
      </c>
      <c r="B47" s="11" t="s">
        <v>625</v>
      </c>
      <c r="C47" s="12" t="s">
        <v>626</v>
      </c>
      <c r="D47" s="11" t="s">
        <v>61</v>
      </c>
      <c r="E47" s="11" t="s">
        <v>236</v>
      </c>
      <c r="F47" s="52">
        <v>2</v>
      </c>
      <c r="G47" s="60">
        <v>3</v>
      </c>
      <c r="H47" s="36">
        <v>2</v>
      </c>
      <c r="I47" s="47">
        <v>0</v>
      </c>
      <c r="J47" s="55">
        <v>10</v>
      </c>
      <c r="K47" s="36"/>
      <c r="L47" s="52"/>
      <c r="M47" s="60"/>
      <c r="N47" s="36"/>
      <c r="O47" s="7">
        <f t="shared" si="1"/>
        <v>2</v>
      </c>
      <c r="P47" s="61">
        <f t="shared" si="1"/>
        <v>13</v>
      </c>
      <c r="Q47" s="39">
        <f t="shared" si="1"/>
        <v>2</v>
      </c>
    </row>
    <row r="48" spans="1:17" ht="26.45" customHeight="1" x14ac:dyDescent="0.25">
      <c r="A48" s="11">
        <v>41</v>
      </c>
      <c r="B48" s="11" t="s">
        <v>627</v>
      </c>
      <c r="C48" s="18" t="s">
        <v>628</v>
      </c>
      <c r="D48" s="11" t="s">
        <v>61</v>
      </c>
      <c r="E48" s="11" t="s">
        <v>236</v>
      </c>
      <c r="F48" s="52">
        <v>0</v>
      </c>
      <c r="G48" s="77">
        <v>2</v>
      </c>
      <c r="H48" s="36"/>
      <c r="I48" s="49">
        <v>0</v>
      </c>
      <c r="J48" s="56">
        <v>2</v>
      </c>
      <c r="K48" s="36"/>
      <c r="L48" s="52"/>
      <c r="M48" s="60"/>
      <c r="N48" s="36"/>
      <c r="O48" s="7">
        <f t="shared" si="1"/>
        <v>0</v>
      </c>
      <c r="P48" s="61">
        <f t="shared" si="1"/>
        <v>4</v>
      </c>
      <c r="Q48" s="39">
        <f t="shared" si="1"/>
        <v>0</v>
      </c>
    </row>
    <row r="49" spans="1:18" ht="21.6" customHeight="1" x14ac:dyDescent="0.25">
      <c r="A49" s="11">
        <v>42</v>
      </c>
      <c r="B49" s="11" t="s">
        <v>629</v>
      </c>
      <c r="C49" s="12" t="s">
        <v>368</v>
      </c>
      <c r="D49" s="11" t="s">
        <v>61</v>
      </c>
      <c r="E49" s="11" t="s">
        <v>236</v>
      </c>
      <c r="F49" s="47">
        <v>0</v>
      </c>
      <c r="G49" s="55">
        <v>0</v>
      </c>
      <c r="H49" s="36">
        <v>3</v>
      </c>
      <c r="I49" s="47">
        <v>0</v>
      </c>
      <c r="J49" s="55">
        <v>1</v>
      </c>
      <c r="K49" s="36">
        <v>2</v>
      </c>
      <c r="L49" s="52"/>
      <c r="M49" s="77"/>
      <c r="N49" s="36"/>
      <c r="O49" s="7">
        <f t="shared" si="1"/>
        <v>0</v>
      </c>
      <c r="P49" s="61">
        <f t="shared" si="1"/>
        <v>1</v>
      </c>
      <c r="Q49" s="39">
        <f t="shared" si="1"/>
        <v>5</v>
      </c>
      <c r="R49" s="4" t="s">
        <v>849</v>
      </c>
    </row>
    <row r="50" spans="1:18" ht="21.6" customHeight="1" x14ac:dyDescent="0.25">
      <c r="A50" s="11">
        <v>43</v>
      </c>
      <c r="B50" s="11" t="s">
        <v>630</v>
      </c>
      <c r="C50" s="12" t="s">
        <v>631</v>
      </c>
      <c r="D50" s="11" t="s">
        <v>61</v>
      </c>
      <c r="E50" s="11" t="s">
        <v>236</v>
      </c>
      <c r="F50" s="52">
        <v>1</v>
      </c>
      <c r="G50" s="60">
        <v>2</v>
      </c>
      <c r="H50" s="36">
        <v>1</v>
      </c>
      <c r="I50" s="47">
        <v>0</v>
      </c>
      <c r="J50" s="55">
        <v>3</v>
      </c>
      <c r="K50" s="36"/>
      <c r="L50" s="52"/>
      <c r="M50" s="77"/>
      <c r="N50" s="36"/>
      <c r="O50" s="7">
        <f t="shared" si="1"/>
        <v>1</v>
      </c>
      <c r="P50" s="61">
        <f t="shared" si="1"/>
        <v>5</v>
      </c>
      <c r="Q50" s="39">
        <f t="shared" si="1"/>
        <v>1</v>
      </c>
    </row>
    <row r="51" spans="1:18" ht="28.15" customHeight="1" x14ac:dyDescent="0.25">
      <c r="A51" s="11">
        <v>44</v>
      </c>
      <c r="B51" s="11" t="s">
        <v>632</v>
      </c>
      <c r="C51" s="17" t="s">
        <v>633</v>
      </c>
      <c r="D51" s="11" t="s">
        <v>61</v>
      </c>
      <c r="E51" s="11" t="s">
        <v>236</v>
      </c>
      <c r="F51" s="52">
        <v>0</v>
      </c>
      <c r="G51" s="60">
        <v>1</v>
      </c>
      <c r="H51" s="36">
        <v>1</v>
      </c>
      <c r="I51" s="47">
        <v>0</v>
      </c>
      <c r="J51" s="55">
        <v>2</v>
      </c>
      <c r="K51" s="36"/>
      <c r="L51" s="52"/>
      <c r="M51" s="77"/>
      <c r="N51" s="36"/>
      <c r="O51" s="7">
        <f t="shared" si="1"/>
        <v>0</v>
      </c>
      <c r="P51" s="61">
        <f t="shared" si="1"/>
        <v>3</v>
      </c>
      <c r="Q51" s="39">
        <f t="shared" si="1"/>
        <v>1</v>
      </c>
    </row>
    <row r="52" spans="1:18" ht="26.45" customHeight="1" x14ac:dyDescent="0.25">
      <c r="A52" s="11">
        <v>45</v>
      </c>
      <c r="B52" s="11" t="s">
        <v>634</v>
      </c>
      <c r="C52" s="17" t="s">
        <v>635</v>
      </c>
      <c r="D52" s="11" t="s">
        <v>61</v>
      </c>
      <c r="E52" s="11" t="s">
        <v>236</v>
      </c>
      <c r="F52" s="52">
        <v>1</v>
      </c>
      <c r="G52" s="77">
        <v>1</v>
      </c>
      <c r="H52" s="36">
        <v>1</v>
      </c>
      <c r="I52" s="47">
        <v>0</v>
      </c>
      <c r="J52" s="55">
        <v>2</v>
      </c>
      <c r="K52" s="36"/>
      <c r="L52" s="52"/>
      <c r="M52" s="77"/>
      <c r="N52" s="36"/>
      <c r="O52" s="7">
        <f t="shared" si="1"/>
        <v>1</v>
      </c>
      <c r="P52" s="61">
        <f t="shared" si="1"/>
        <v>3</v>
      </c>
      <c r="Q52" s="39">
        <f t="shared" si="1"/>
        <v>1</v>
      </c>
    </row>
    <row r="53" spans="1:18" ht="26.45" customHeight="1" x14ac:dyDescent="0.25">
      <c r="A53" s="11">
        <v>46</v>
      </c>
      <c r="B53" s="11" t="s">
        <v>636</v>
      </c>
      <c r="C53" s="17" t="s">
        <v>637</v>
      </c>
      <c r="D53" s="11" t="s">
        <v>61</v>
      </c>
      <c r="E53" s="11" t="s">
        <v>236</v>
      </c>
      <c r="F53" s="52">
        <v>0</v>
      </c>
      <c r="G53" s="60">
        <v>2</v>
      </c>
      <c r="H53" s="36"/>
      <c r="I53" s="47">
        <v>0</v>
      </c>
      <c r="J53" s="55">
        <v>2</v>
      </c>
      <c r="K53" s="36"/>
      <c r="L53" s="52"/>
      <c r="M53" s="77"/>
      <c r="N53" s="36"/>
      <c r="O53" s="7">
        <f t="shared" si="1"/>
        <v>0</v>
      </c>
      <c r="P53" s="61">
        <f t="shared" si="1"/>
        <v>4</v>
      </c>
      <c r="Q53" s="39">
        <f t="shared" si="1"/>
        <v>0</v>
      </c>
    </row>
    <row r="54" spans="1:18" ht="21.6" customHeight="1" x14ac:dyDescent="0.25">
      <c r="A54" s="11">
        <v>47</v>
      </c>
      <c r="B54" s="11" t="s">
        <v>638</v>
      </c>
      <c r="C54" s="12" t="s">
        <v>639</v>
      </c>
      <c r="D54" s="11" t="s">
        <v>61</v>
      </c>
      <c r="E54" s="11" t="s">
        <v>236</v>
      </c>
      <c r="F54" s="52">
        <v>1</v>
      </c>
      <c r="G54" s="60">
        <v>1</v>
      </c>
      <c r="H54" s="36">
        <v>1</v>
      </c>
      <c r="I54" s="47">
        <v>0</v>
      </c>
      <c r="J54" s="55">
        <v>3</v>
      </c>
      <c r="K54" s="36"/>
      <c r="L54" s="47"/>
      <c r="M54" s="55"/>
      <c r="N54" s="36"/>
      <c r="O54" s="7">
        <f t="shared" si="1"/>
        <v>1</v>
      </c>
      <c r="P54" s="61">
        <f t="shared" si="1"/>
        <v>4</v>
      </c>
      <c r="Q54" s="39">
        <f t="shared" si="1"/>
        <v>1</v>
      </c>
    </row>
    <row r="55" spans="1:18" ht="21.6" customHeight="1" x14ac:dyDescent="0.25">
      <c r="A55" s="11">
        <v>48</v>
      </c>
      <c r="B55" s="11" t="s">
        <v>640</v>
      </c>
      <c r="C55" s="12" t="s">
        <v>641</v>
      </c>
      <c r="D55" s="11" t="s">
        <v>61</v>
      </c>
      <c r="E55" s="11" t="s">
        <v>236</v>
      </c>
      <c r="F55" s="52">
        <v>0</v>
      </c>
      <c r="G55" s="60">
        <v>2</v>
      </c>
      <c r="H55" s="36"/>
      <c r="I55" s="47">
        <v>0</v>
      </c>
      <c r="J55" s="55">
        <v>2</v>
      </c>
      <c r="K55" s="36"/>
      <c r="L55" s="52"/>
      <c r="M55" s="60"/>
      <c r="N55" s="36"/>
      <c r="O55" s="7">
        <f t="shared" si="1"/>
        <v>0</v>
      </c>
      <c r="P55" s="61">
        <f t="shared" si="1"/>
        <v>4</v>
      </c>
      <c r="Q55" s="39">
        <f t="shared" si="1"/>
        <v>0</v>
      </c>
    </row>
    <row r="56" spans="1:18" ht="21.6" customHeight="1" x14ac:dyDescent="0.25">
      <c r="A56" s="11">
        <v>49</v>
      </c>
      <c r="B56" s="11" t="s">
        <v>642</v>
      </c>
      <c r="C56" s="12" t="s">
        <v>643</v>
      </c>
      <c r="D56" s="11" t="s">
        <v>61</v>
      </c>
      <c r="E56" s="11" t="s">
        <v>236</v>
      </c>
      <c r="F56" s="52">
        <v>0</v>
      </c>
      <c r="G56" s="60">
        <v>2</v>
      </c>
      <c r="H56" s="36"/>
      <c r="I56" s="47">
        <v>0</v>
      </c>
      <c r="J56" s="55">
        <v>2</v>
      </c>
      <c r="K56" s="36"/>
      <c r="L56" s="52"/>
      <c r="M56" s="60"/>
      <c r="N56" s="36"/>
      <c r="O56" s="7">
        <f t="shared" si="1"/>
        <v>0</v>
      </c>
      <c r="P56" s="61">
        <f t="shared" si="1"/>
        <v>4</v>
      </c>
      <c r="Q56" s="39">
        <f t="shared" si="1"/>
        <v>0</v>
      </c>
    </row>
    <row r="57" spans="1:18" ht="21.6" customHeight="1" x14ac:dyDescent="0.25">
      <c r="A57" s="11">
        <v>50</v>
      </c>
      <c r="B57" s="11" t="s">
        <v>644</v>
      </c>
      <c r="C57" s="12" t="s">
        <v>645</v>
      </c>
      <c r="D57" s="11" t="s">
        <v>61</v>
      </c>
      <c r="E57" s="11" t="s">
        <v>236</v>
      </c>
      <c r="F57" s="52">
        <v>0</v>
      </c>
      <c r="G57" s="60">
        <v>1</v>
      </c>
      <c r="H57" s="36"/>
      <c r="I57" s="47">
        <v>0</v>
      </c>
      <c r="J57" s="55">
        <v>1</v>
      </c>
      <c r="K57" s="36"/>
      <c r="L57" s="52"/>
      <c r="M57" s="60"/>
      <c r="N57" s="36"/>
      <c r="O57" s="7">
        <f t="shared" si="1"/>
        <v>0</v>
      </c>
      <c r="P57" s="61">
        <f t="shared" si="1"/>
        <v>2</v>
      </c>
      <c r="Q57" s="39">
        <f t="shared" si="1"/>
        <v>0</v>
      </c>
    </row>
    <row r="58" spans="1:18" ht="21.6" customHeight="1" x14ac:dyDescent="0.25">
      <c r="A58" s="11">
        <v>51</v>
      </c>
      <c r="B58" s="11" t="s">
        <v>646</v>
      </c>
      <c r="C58" s="12" t="s">
        <v>647</v>
      </c>
      <c r="D58" s="11" t="s">
        <v>61</v>
      </c>
      <c r="E58" s="11" t="s">
        <v>236</v>
      </c>
      <c r="F58" s="52">
        <v>0</v>
      </c>
      <c r="G58" s="60">
        <v>2</v>
      </c>
      <c r="H58" s="36"/>
      <c r="I58" s="47">
        <v>0</v>
      </c>
      <c r="J58" s="55">
        <v>2</v>
      </c>
      <c r="K58" s="36"/>
      <c r="L58" s="52"/>
      <c r="M58" s="60"/>
      <c r="N58" s="36"/>
      <c r="O58" s="7">
        <f t="shared" si="1"/>
        <v>0</v>
      </c>
      <c r="P58" s="61">
        <f t="shared" si="1"/>
        <v>4</v>
      </c>
      <c r="Q58" s="39">
        <f t="shared" si="1"/>
        <v>0</v>
      </c>
    </row>
    <row r="59" spans="1:18" ht="21.6" customHeight="1" x14ac:dyDescent="0.25">
      <c r="A59" s="11">
        <v>52</v>
      </c>
      <c r="B59" s="11" t="s">
        <v>648</v>
      </c>
      <c r="C59" s="12" t="s">
        <v>140</v>
      </c>
      <c r="D59" s="11" t="s">
        <v>61</v>
      </c>
      <c r="E59" s="15" t="s">
        <v>248</v>
      </c>
      <c r="F59" s="52">
        <v>0</v>
      </c>
      <c r="G59" s="60">
        <v>1</v>
      </c>
      <c r="H59" s="36"/>
      <c r="I59" s="47">
        <v>0</v>
      </c>
      <c r="J59" s="55">
        <v>1</v>
      </c>
      <c r="K59" s="36"/>
      <c r="L59" s="52"/>
      <c r="M59" s="60"/>
      <c r="N59" s="36"/>
      <c r="O59" s="7">
        <f t="shared" si="1"/>
        <v>0</v>
      </c>
      <c r="P59" s="61">
        <f t="shared" si="1"/>
        <v>2</v>
      </c>
      <c r="Q59" s="39">
        <f t="shared" si="1"/>
        <v>0</v>
      </c>
    </row>
    <row r="60" spans="1:18" ht="24.6" customHeight="1" x14ac:dyDescent="0.25">
      <c r="A60" s="11">
        <v>53</v>
      </c>
      <c r="B60" s="11" t="s">
        <v>649</v>
      </c>
      <c r="C60" s="17" t="s">
        <v>650</v>
      </c>
      <c r="D60" s="11" t="s">
        <v>61</v>
      </c>
      <c r="E60" s="15" t="s">
        <v>248</v>
      </c>
      <c r="F60" s="52">
        <v>0</v>
      </c>
      <c r="G60" s="60">
        <v>1</v>
      </c>
      <c r="H60" s="36"/>
      <c r="I60" s="47">
        <v>0</v>
      </c>
      <c r="J60" s="55">
        <v>2</v>
      </c>
      <c r="K60" s="36"/>
      <c r="L60" s="52"/>
      <c r="M60" s="60"/>
      <c r="N60" s="36"/>
      <c r="O60" s="7">
        <f t="shared" si="1"/>
        <v>0</v>
      </c>
      <c r="P60" s="61">
        <f t="shared" si="1"/>
        <v>3</v>
      </c>
      <c r="Q60" s="39">
        <f t="shared" si="1"/>
        <v>0</v>
      </c>
    </row>
    <row r="61" spans="1:18" ht="21.6" customHeight="1" x14ac:dyDescent="0.25">
      <c r="A61" s="11">
        <v>54</v>
      </c>
      <c r="B61" s="11" t="s">
        <v>652</v>
      </c>
      <c r="C61" s="17" t="s">
        <v>653</v>
      </c>
      <c r="D61" s="11" t="s">
        <v>61</v>
      </c>
      <c r="E61" s="15" t="s">
        <v>248</v>
      </c>
      <c r="F61" s="52">
        <v>0</v>
      </c>
      <c r="G61" s="77">
        <v>1</v>
      </c>
      <c r="H61" s="36"/>
      <c r="I61" s="49">
        <v>0</v>
      </c>
      <c r="J61" s="56">
        <v>2</v>
      </c>
      <c r="K61" s="36"/>
      <c r="L61" s="52"/>
      <c r="M61" s="60"/>
      <c r="N61" s="36"/>
      <c r="O61" s="7">
        <f t="shared" si="1"/>
        <v>0</v>
      </c>
      <c r="P61" s="61">
        <f t="shared" si="1"/>
        <v>3</v>
      </c>
      <c r="Q61" s="39">
        <f t="shared" si="1"/>
        <v>0</v>
      </c>
    </row>
    <row r="62" spans="1:18" ht="27.6" customHeight="1" x14ac:dyDescent="0.25">
      <c r="A62" s="11">
        <v>55</v>
      </c>
      <c r="B62" s="11" t="s">
        <v>654</v>
      </c>
      <c r="C62" s="18" t="s">
        <v>655</v>
      </c>
      <c r="D62" s="11" t="s">
        <v>61</v>
      </c>
      <c r="E62" s="15" t="s">
        <v>248</v>
      </c>
      <c r="F62" s="52">
        <v>0</v>
      </c>
      <c r="G62" s="60">
        <v>1</v>
      </c>
      <c r="H62" s="36"/>
      <c r="I62" s="47">
        <v>0</v>
      </c>
      <c r="J62" s="55">
        <v>2</v>
      </c>
      <c r="K62" s="36"/>
      <c r="L62" s="52"/>
      <c r="M62" s="77"/>
      <c r="N62" s="36"/>
      <c r="O62" s="7">
        <f t="shared" si="1"/>
        <v>0</v>
      </c>
      <c r="P62" s="61">
        <f t="shared" si="1"/>
        <v>3</v>
      </c>
      <c r="Q62" s="39">
        <f t="shared" si="1"/>
        <v>0</v>
      </c>
    </row>
    <row r="63" spans="1:18" ht="21.6" customHeight="1" x14ac:dyDescent="0.25">
      <c r="A63" s="11">
        <v>56</v>
      </c>
      <c r="B63" s="11" t="s">
        <v>656</v>
      </c>
      <c r="C63" s="12" t="s">
        <v>149</v>
      </c>
      <c r="D63" s="11" t="s">
        <v>61</v>
      </c>
      <c r="E63" s="11" t="s">
        <v>235</v>
      </c>
      <c r="F63" s="52">
        <v>0</v>
      </c>
      <c r="G63" s="60">
        <v>1</v>
      </c>
      <c r="H63" s="36"/>
      <c r="I63" s="47">
        <v>0</v>
      </c>
      <c r="J63" s="55">
        <v>1</v>
      </c>
      <c r="K63" s="36"/>
      <c r="L63" s="52"/>
      <c r="M63" s="60"/>
      <c r="N63" s="36"/>
      <c r="O63" s="7">
        <f t="shared" si="1"/>
        <v>0</v>
      </c>
      <c r="P63" s="61">
        <f t="shared" si="1"/>
        <v>2</v>
      </c>
      <c r="Q63" s="39">
        <f t="shared" si="1"/>
        <v>0</v>
      </c>
    </row>
    <row r="64" spans="1:18" ht="21.6" customHeight="1" x14ac:dyDescent="0.25">
      <c r="A64" s="11">
        <v>57</v>
      </c>
      <c r="B64" s="11" t="s">
        <v>657</v>
      </c>
      <c r="C64" s="12" t="s">
        <v>658</v>
      </c>
      <c r="D64" s="11" t="s">
        <v>61</v>
      </c>
      <c r="E64" s="11" t="s">
        <v>235</v>
      </c>
      <c r="F64" s="52">
        <v>0</v>
      </c>
      <c r="G64" s="60">
        <v>1</v>
      </c>
      <c r="H64" s="36"/>
      <c r="I64" s="47">
        <v>0</v>
      </c>
      <c r="J64" s="55">
        <v>2</v>
      </c>
      <c r="K64" s="36"/>
      <c r="L64" s="52"/>
      <c r="M64" s="60"/>
      <c r="N64" s="36"/>
      <c r="O64" s="7">
        <f t="shared" si="1"/>
        <v>0</v>
      </c>
      <c r="P64" s="61">
        <f t="shared" si="1"/>
        <v>3</v>
      </c>
      <c r="Q64" s="39">
        <f t="shared" si="1"/>
        <v>0</v>
      </c>
    </row>
    <row r="65" spans="1:17" ht="31.9" customHeight="1" x14ac:dyDescent="0.25">
      <c r="A65" s="11">
        <v>58</v>
      </c>
      <c r="B65" s="11" t="s">
        <v>659</v>
      </c>
      <c r="C65" s="12" t="s">
        <v>660</v>
      </c>
      <c r="D65" s="11" t="s">
        <v>61</v>
      </c>
      <c r="E65" s="11" t="s">
        <v>235</v>
      </c>
      <c r="F65" s="52">
        <v>0</v>
      </c>
      <c r="G65" s="60">
        <v>1</v>
      </c>
      <c r="H65" s="36"/>
      <c r="I65" s="52">
        <v>0</v>
      </c>
      <c r="J65" s="60">
        <v>2</v>
      </c>
      <c r="K65" s="36"/>
      <c r="L65" s="52"/>
      <c r="M65" s="60"/>
      <c r="N65" s="36"/>
      <c r="O65" s="7">
        <f t="shared" si="1"/>
        <v>0</v>
      </c>
      <c r="P65" s="61">
        <f t="shared" si="1"/>
        <v>3</v>
      </c>
      <c r="Q65" s="39">
        <f t="shared" si="1"/>
        <v>0</v>
      </c>
    </row>
    <row r="66" spans="1:17" ht="21.6" customHeight="1" x14ac:dyDescent="0.25">
      <c r="A66" s="11">
        <v>59</v>
      </c>
      <c r="B66" s="11" t="s">
        <v>661</v>
      </c>
      <c r="C66" s="12" t="s">
        <v>662</v>
      </c>
      <c r="D66" s="11" t="s">
        <v>651</v>
      </c>
      <c r="E66" s="15" t="s">
        <v>248</v>
      </c>
      <c r="F66" s="47">
        <v>0</v>
      </c>
      <c r="G66" s="55">
        <v>0</v>
      </c>
      <c r="H66" s="36"/>
      <c r="I66" s="52">
        <v>0</v>
      </c>
      <c r="J66" s="60">
        <v>0</v>
      </c>
      <c r="K66" s="36"/>
      <c r="L66" s="52"/>
      <c r="M66" s="60"/>
      <c r="N66" s="36"/>
      <c r="O66" s="7">
        <f t="shared" si="1"/>
        <v>0</v>
      </c>
      <c r="P66" s="61">
        <f t="shared" si="1"/>
        <v>0</v>
      </c>
      <c r="Q66" s="39">
        <f t="shared" si="1"/>
        <v>0</v>
      </c>
    </row>
    <row r="67" spans="1:17" ht="21.6" customHeight="1" x14ac:dyDescent="0.25">
      <c r="A67" s="11">
        <v>60</v>
      </c>
      <c r="B67" s="11" t="s">
        <v>663</v>
      </c>
      <c r="C67" s="12" t="s">
        <v>664</v>
      </c>
      <c r="D67" s="11" t="s">
        <v>651</v>
      </c>
      <c r="E67" s="15" t="s">
        <v>248</v>
      </c>
      <c r="F67" s="47">
        <v>0</v>
      </c>
      <c r="G67" s="55">
        <v>0</v>
      </c>
      <c r="H67" s="36"/>
      <c r="I67" s="52">
        <v>0</v>
      </c>
      <c r="J67" s="60">
        <v>0</v>
      </c>
      <c r="K67" s="36"/>
      <c r="L67" s="52"/>
      <c r="M67" s="60"/>
      <c r="N67" s="36"/>
      <c r="O67" s="7">
        <f t="shared" si="1"/>
        <v>0</v>
      </c>
      <c r="P67" s="61">
        <f t="shared" si="1"/>
        <v>0</v>
      </c>
      <c r="Q67" s="39">
        <f t="shared" si="1"/>
        <v>0</v>
      </c>
    </row>
    <row r="68" spans="1:17" ht="21.6" customHeight="1" x14ac:dyDescent="0.25">
      <c r="A68" s="11">
        <v>61</v>
      </c>
      <c r="B68" s="11" t="s">
        <v>665</v>
      </c>
      <c r="C68" s="17" t="s">
        <v>666</v>
      </c>
      <c r="D68" s="11" t="s">
        <v>651</v>
      </c>
      <c r="E68" s="15" t="s">
        <v>248</v>
      </c>
      <c r="F68" s="47">
        <v>0</v>
      </c>
      <c r="G68" s="55">
        <v>0</v>
      </c>
      <c r="H68" s="36"/>
      <c r="I68" s="52">
        <v>0</v>
      </c>
      <c r="J68" s="60">
        <v>0</v>
      </c>
      <c r="K68" s="36"/>
      <c r="L68" s="52"/>
      <c r="M68" s="60"/>
      <c r="N68" s="36"/>
      <c r="O68" s="7">
        <f t="shared" si="1"/>
        <v>0</v>
      </c>
      <c r="P68" s="61">
        <f t="shared" si="1"/>
        <v>0</v>
      </c>
      <c r="Q68" s="39">
        <f t="shared" si="1"/>
        <v>0</v>
      </c>
    </row>
    <row r="69" spans="1:17" ht="21.6" customHeight="1" x14ac:dyDescent="0.25">
      <c r="A69" s="11">
        <v>62</v>
      </c>
      <c r="B69" s="11" t="s">
        <v>667</v>
      </c>
      <c r="C69" s="12" t="s">
        <v>668</v>
      </c>
      <c r="D69" s="11" t="s">
        <v>651</v>
      </c>
      <c r="E69" s="84" t="s">
        <v>248</v>
      </c>
      <c r="F69" s="47">
        <v>0</v>
      </c>
      <c r="G69" s="55">
        <v>0</v>
      </c>
      <c r="H69" s="36"/>
      <c r="I69" s="52">
        <v>0</v>
      </c>
      <c r="J69" s="60">
        <v>0</v>
      </c>
      <c r="K69" s="36"/>
      <c r="L69" s="52"/>
      <c r="M69" s="60"/>
      <c r="N69" s="36"/>
      <c r="O69" s="7">
        <f t="shared" si="1"/>
        <v>0</v>
      </c>
      <c r="P69" s="61">
        <f t="shared" si="1"/>
        <v>0</v>
      </c>
      <c r="Q69" s="39">
        <f t="shared" si="1"/>
        <v>0</v>
      </c>
    </row>
    <row r="70" spans="1:17" ht="21.6" customHeight="1" x14ac:dyDescent="0.25">
      <c r="A70" s="11">
        <v>63</v>
      </c>
      <c r="B70" s="11" t="s">
        <v>669</v>
      </c>
      <c r="C70" s="12" t="s">
        <v>445</v>
      </c>
      <c r="D70" s="11" t="s">
        <v>61</v>
      </c>
      <c r="E70" s="11" t="s">
        <v>235</v>
      </c>
      <c r="F70" s="52">
        <v>0</v>
      </c>
      <c r="G70" s="77">
        <v>2</v>
      </c>
      <c r="H70" s="36"/>
      <c r="I70" s="49">
        <v>0</v>
      </c>
      <c r="J70" s="56">
        <v>1</v>
      </c>
      <c r="K70" s="36"/>
      <c r="L70" s="52"/>
      <c r="M70" s="60"/>
      <c r="N70" s="36"/>
      <c r="O70" s="7">
        <f t="shared" si="1"/>
        <v>0</v>
      </c>
      <c r="P70" s="61">
        <f t="shared" si="1"/>
        <v>3</v>
      </c>
      <c r="Q70" s="39">
        <f t="shared" si="1"/>
        <v>0</v>
      </c>
    </row>
    <row r="71" spans="1:17" ht="21.6" customHeight="1" x14ac:dyDescent="0.25">
      <c r="A71" s="11">
        <v>64</v>
      </c>
      <c r="B71" s="11" t="s">
        <v>670</v>
      </c>
      <c r="C71" s="12" t="s">
        <v>671</v>
      </c>
      <c r="D71" s="11" t="s">
        <v>61</v>
      </c>
      <c r="E71" s="11" t="s">
        <v>236</v>
      </c>
      <c r="F71" s="52">
        <v>2</v>
      </c>
      <c r="G71" s="60">
        <v>4</v>
      </c>
      <c r="H71" s="36">
        <v>4</v>
      </c>
      <c r="I71" s="52">
        <v>0</v>
      </c>
      <c r="J71" s="60">
        <v>8</v>
      </c>
      <c r="K71" s="36"/>
      <c r="L71" s="52"/>
      <c r="M71" s="77"/>
      <c r="N71" s="36"/>
      <c r="O71" s="7">
        <f t="shared" si="1"/>
        <v>2</v>
      </c>
      <c r="P71" s="61">
        <f t="shared" si="1"/>
        <v>12</v>
      </c>
      <c r="Q71" s="39">
        <f t="shared" si="1"/>
        <v>4</v>
      </c>
    </row>
    <row r="72" spans="1:17" ht="21.6" customHeight="1" x14ac:dyDescent="0.25">
      <c r="A72" s="11">
        <v>65</v>
      </c>
      <c r="B72" s="11" t="s">
        <v>672</v>
      </c>
      <c r="C72" s="12" t="s">
        <v>673</v>
      </c>
      <c r="D72" s="11" t="s">
        <v>61</v>
      </c>
      <c r="E72" s="11" t="s">
        <v>236</v>
      </c>
      <c r="F72" s="52">
        <v>2</v>
      </c>
      <c r="G72" s="60">
        <v>7</v>
      </c>
      <c r="H72" s="36"/>
      <c r="I72" s="52">
        <v>0</v>
      </c>
      <c r="J72" s="60">
        <v>8</v>
      </c>
      <c r="K72" s="36"/>
      <c r="L72" s="52"/>
      <c r="M72" s="60"/>
      <c r="N72" s="36"/>
      <c r="O72" s="7">
        <f t="shared" si="1"/>
        <v>2</v>
      </c>
      <c r="P72" s="61">
        <f t="shared" si="1"/>
        <v>15</v>
      </c>
      <c r="Q72" s="39">
        <f t="shared" si="1"/>
        <v>0</v>
      </c>
    </row>
    <row r="73" spans="1:17" ht="21.6" customHeight="1" x14ac:dyDescent="0.25">
      <c r="A73" s="11">
        <v>66</v>
      </c>
      <c r="B73" s="11" t="s">
        <v>674</v>
      </c>
      <c r="C73" s="12" t="s">
        <v>675</v>
      </c>
      <c r="D73" s="11" t="s">
        <v>167</v>
      </c>
      <c r="E73" s="11" t="s">
        <v>236</v>
      </c>
      <c r="F73" s="52">
        <v>0</v>
      </c>
      <c r="G73" s="60">
        <v>4</v>
      </c>
      <c r="H73" s="36"/>
      <c r="I73" s="52">
        <v>0</v>
      </c>
      <c r="J73" s="60">
        <v>4</v>
      </c>
      <c r="K73" s="36"/>
      <c r="L73" s="52"/>
      <c r="M73" s="60"/>
      <c r="N73" s="36"/>
      <c r="O73" s="7">
        <f t="shared" si="1"/>
        <v>0</v>
      </c>
      <c r="P73" s="61">
        <f t="shared" si="1"/>
        <v>8</v>
      </c>
      <c r="Q73" s="39">
        <f t="shared" si="1"/>
        <v>0</v>
      </c>
    </row>
    <row r="74" spans="1:17" ht="21.6" customHeight="1" x14ac:dyDescent="0.25">
      <c r="A74" s="11">
        <v>67</v>
      </c>
      <c r="B74" s="11" t="s">
        <v>676</v>
      </c>
      <c r="C74" s="12" t="s">
        <v>677</v>
      </c>
      <c r="D74" s="11" t="s">
        <v>167</v>
      </c>
      <c r="E74" s="11" t="s">
        <v>236</v>
      </c>
      <c r="F74" s="52">
        <v>2</v>
      </c>
      <c r="G74" s="60">
        <v>2</v>
      </c>
      <c r="H74" s="36">
        <v>2</v>
      </c>
      <c r="I74" s="52">
        <v>1</v>
      </c>
      <c r="J74" s="60">
        <v>3</v>
      </c>
      <c r="K74" s="36">
        <v>1</v>
      </c>
      <c r="L74" s="52"/>
      <c r="M74" s="60"/>
      <c r="N74" s="36"/>
      <c r="O74" s="7">
        <f t="shared" si="1"/>
        <v>3</v>
      </c>
      <c r="P74" s="61">
        <f t="shared" si="1"/>
        <v>5</v>
      </c>
      <c r="Q74" s="39">
        <f t="shared" si="1"/>
        <v>3</v>
      </c>
    </row>
    <row r="75" spans="1:17" ht="21.6" customHeight="1" x14ac:dyDescent="0.25">
      <c r="A75" s="11">
        <v>68</v>
      </c>
      <c r="B75" s="11" t="s">
        <v>678</v>
      </c>
      <c r="C75" s="12" t="s">
        <v>517</v>
      </c>
      <c r="D75" s="11" t="s">
        <v>61</v>
      </c>
      <c r="E75" s="11" t="s">
        <v>236</v>
      </c>
      <c r="F75" s="52">
        <v>0</v>
      </c>
      <c r="G75" s="60">
        <v>3</v>
      </c>
      <c r="H75" s="36"/>
      <c r="I75" s="47">
        <v>0</v>
      </c>
      <c r="J75" s="55">
        <v>3</v>
      </c>
      <c r="K75" s="36"/>
      <c r="L75" s="52"/>
      <c r="M75" s="60"/>
      <c r="N75" s="36"/>
      <c r="O75" s="7">
        <f t="shared" si="1"/>
        <v>0</v>
      </c>
      <c r="P75" s="61">
        <f t="shared" si="1"/>
        <v>6</v>
      </c>
      <c r="Q75" s="39">
        <f t="shared" si="1"/>
        <v>0</v>
      </c>
    </row>
    <row r="76" spans="1:17" ht="21.6" customHeight="1" x14ac:dyDescent="0.25">
      <c r="A76" s="11">
        <v>69</v>
      </c>
      <c r="B76" s="11" t="s">
        <v>679</v>
      </c>
      <c r="C76" s="12" t="s">
        <v>680</v>
      </c>
      <c r="D76" s="11" t="s">
        <v>61</v>
      </c>
      <c r="E76" s="11" t="s">
        <v>236</v>
      </c>
      <c r="F76" s="52">
        <v>0</v>
      </c>
      <c r="G76" s="60">
        <v>2</v>
      </c>
      <c r="H76" s="36"/>
      <c r="I76" s="47">
        <v>1</v>
      </c>
      <c r="J76" s="55">
        <v>1</v>
      </c>
      <c r="K76" s="36">
        <v>1</v>
      </c>
      <c r="L76" s="52"/>
      <c r="M76" s="60"/>
      <c r="N76" s="36"/>
      <c r="O76" s="7">
        <f t="shared" si="1"/>
        <v>1</v>
      </c>
      <c r="P76" s="61">
        <f t="shared" si="1"/>
        <v>3</v>
      </c>
      <c r="Q76" s="39">
        <f t="shared" si="1"/>
        <v>1</v>
      </c>
    </row>
    <row r="77" spans="1:17" ht="21.6" customHeight="1" x14ac:dyDescent="0.25">
      <c r="A77" s="11">
        <v>70</v>
      </c>
      <c r="B77" s="11" t="s">
        <v>681</v>
      </c>
      <c r="C77" s="12" t="s">
        <v>682</v>
      </c>
      <c r="D77" s="11" t="s">
        <v>61</v>
      </c>
      <c r="E77" s="11" t="s">
        <v>236</v>
      </c>
      <c r="F77" s="52">
        <v>0</v>
      </c>
      <c r="G77" s="60">
        <v>2</v>
      </c>
      <c r="H77" s="36"/>
      <c r="I77" s="47">
        <v>0</v>
      </c>
      <c r="J77" s="55">
        <v>2</v>
      </c>
      <c r="K77" s="36"/>
      <c r="L77" s="52"/>
      <c r="M77" s="60"/>
      <c r="N77" s="36"/>
      <c r="O77" s="7">
        <f t="shared" si="1"/>
        <v>0</v>
      </c>
      <c r="P77" s="61">
        <f t="shared" si="1"/>
        <v>4</v>
      </c>
      <c r="Q77" s="39">
        <f t="shared" si="1"/>
        <v>0</v>
      </c>
    </row>
    <row r="78" spans="1:17" ht="21.6" customHeight="1" x14ac:dyDescent="0.25">
      <c r="A78" s="11">
        <v>71</v>
      </c>
      <c r="B78" s="11" t="s">
        <v>683</v>
      </c>
      <c r="C78" s="12" t="s">
        <v>684</v>
      </c>
      <c r="D78" s="11" t="s">
        <v>61</v>
      </c>
      <c r="E78" s="11" t="s">
        <v>236</v>
      </c>
      <c r="F78" s="52">
        <v>0</v>
      </c>
      <c r="G78" s="60">
        <v>2</v>
      </c>
      <c r="H78" s="36"/>
      <c r="I78" s="47">
        <v>0</v>
      </c>
      <c r="J78" s="55">
        <v>2</v>
      </c>
      <c r="K78" s="36"/>
      <c r="L78" s="52"/>
      <c r="M78" s="60"/>
      <c r="N78" s="36"/>
      <c r="O78" s="7">
        <f t="shared" si="1"/>
        <v>0</v>
      </c>
      <c r="P78" s="61">
        <f t="shared" si="1"/>
        <v>4</v>
      </c>
      <c r="Q78" s="39">
        <f t="shared" si="1"/>
        <v>0</v>
      </c>
    </row>
    <row r="79" spans="1:17" ht="21.6" customHeight="1" x14ac:dyDescent="0.25">
      <c r="A79" s="11">
        <v>72</v>
      </c>
      <c r="B79" s="11" t="s">
        <v>685</v>
      </c>
      <c r="C79" s="12" t="s">
        <v>686</v>
      </c>
      <c r="D79" s="11" t="s">
        <v>5</v>
      </c>
      <c r="E79" s="11" t="s">
        <v>235</v>
      </c>
      <c r="F79" s="52">
        <v>0</v>
      </c>
      <c r="G79" s="60">
        <v>1</v>
      </c>
      <c r="H79" s="36"/>
      <c r="I79" s="52">
        <v>0</v>
      </c>
      <c r="J79" s="55">
        <v>1</v>
      </c>
      <c r="K79" s="36"/>
      <c r="L79" s="52"/>
      <c r="M79" s="60"/>
      <c r="N79" s="36"/>
      <c r="O79" s="7">
        <f t="shared" si="1"/>
        <v>0</v>
      </c>
      <c r="P79" s="61">
        <f t="shared" si="1"/>
        <v>2</v>
      </c>
      <c r="Q79" s="39">
        <f t="shared" si="1"/>
        <v>0</v>
      </c>
    </row>
    <row r="80" spans="1:17" ht="21.6" customHeight="1" x14ac:dyDescent="0.25">
      <c r="A80" s="11">
        <v>73</v>
      </c>
      <c r="B80" s="11" t="s">
        <v>687</v>
      </c>
      <c r="C80" s="12" t="s">
        <v>688</v>
      </c>
      <c r="D80" s="11" t="s">
        <v>5</v>
      </c>
      <c r="E80" s="11" t="s">
        <v>236</v>
      </c>
      <c r="F80" s="52">
        <v>3</v>
      </c>
      <c r="G80" s="60">
        <v>7</v>
      </c>
      <c r="H80" s="36"/>
      <c r="I80" s="52">
        <v>0</v>
      </c>
      <c r="J80" s="55">
        <v>5</v>
      </c>
      <c r="K80" s="36"/>
      <c r="L80" s="52"/>
      <c r="M80" s="60"/>
      <c r="N80" s="36"/>
      <c r="O80" s="7">
        <f t="shared" si="1"/>
        <v>3</v>
      </c>
      <c r="P80" s="61">
        <f t="shared" si="1"/>
        <v>12</v>
      </c>
      <c r="Q80" s="39">
        <f t="shared" si="1"/>
        <v>0</v>
      </c>
    </row>
    <row r="81" spans="1:17" ht="21.6" customHeight="1" x14ac:dyDescent="0.25">
      <c r="A81" s="11">
        <v>74</v>
      </c>
      <c r="B81" s="11" t="s">
        <v>689</v>
      </c>
      <c r="C81" s="12" t="s">
        <v>690</v>
      </c>
      <c r="D81" s="11" t="s">
        <v>691</v>
      </c>
      <c r="E81" s="11" t="s">
        <v>236</v>
      </c>
      <c r="F81" s="52">
        <v>5</v>
      </c>
      <c r="G81" s="60">
        <v>15</v>
      </c>
      <c r="H81" s="36"/>
      <c r="I81" s="47">
        <v>0</v>
      </c>
      <c r="J81" s="55">
        <v>11</v>
      </c>
      <c r="K81" s="36"/>
      <c r="L81" s="52"/>
      <c r="M81" s="60"/>
      <c r="N81" s="36"/>
      <c r="O81" s="7">
        <f t="shared" si="1"/>
        <v>5</v>
      </c>
      <c r="P81" s="61">
        <f t="shared" si="1"/>
        <v>26</v>
      </c>
      <c r="Q81" s="39">
        <f t="shared" si="1"/>
        <v>0</v>
      </c>
    </row>
    <row r="82" spans="1:17" ht="21.6" customHeight="1" x14ac:dyDescent="0.25">
      <c r="A82" s="11">
        <v>75</v>
      </c>
      <c r="B82" s="11" t="s">
        <v>692</v>
      </c>
      <c r="C82" s="12" t="s">
        <v>693</v>
      </c>
      <c r="D82" s="11" t="s">
        <v>5</v>
      </c>
      <c r="E82" s="11" t="s">
        <v>236</v>
      </c>
      <c r="F82" s="52">
        <v>0</v>
      </c>
      <c r="G82" s="60">
        <v>5</v>
      </c>
      <c r="H82" s="36"/>
      <c r="I82" s="47">
        <v>0</v>
      </c>
      <c r="J82" s="55">
        <v>5</v>
      </c>
      <c r="K82" s="36"/>
      <c r="L82" s="52"/>
      <c r="M82" s="60"/>
      <c r="N82" s="36"/>
      <c r="O82" s="7">
        <f t="shared" si="1"/>
        <v>0</v>
      </c>
      <c r="P82" s="61">
        <f t="shared" si="1"/>
        <v>10</v>
      </c>
      <c r="Q82" s="39">
        <f t="shared" si="1"/>
        <v>0</v>
      </c>
    </row>
    <row r="83" spans="1:17" ht="21.6" customHeight="1" x14ac:dyDescent="0.25">
      <c r="A83" s="11">
        <v>76</v>
      </c>
      <c r="B83" s="11" t="s">
        <v>694</v>
      </c>
      <c r="C83" s="12" t="s">
        <v>695</v>
      </c>
      <c r="D83" s="11" t="s">
        <v>5</v>
      </c>
      <c r="E83" s="11" t="s">
        <v>236</v>
      </c>
      <c r="F83" s="52">
        <v>0</v>
      </c>
      <c r="G83" s="60">
        <v>5</v>
      </c>
      <c r="H83" s="36"/>
      <c r="I83" s="47">
        <v>1</v>
      </c>
      <c r="J83" s="55">
        <v>5</v>
      </c>
      <c r="K83" s="36"/>
      <c r="L83" s="52"/>
      <c r="M83" s="60"/>
      <c r="N83" s="36"/>
      <c r="O83" s="7">
        <f t="shared" si="1"/>
        <v>1</v>
      </c>
      <c r="P83" s="61">
        <f t="shared" si="1"/>
        <v>10</v>
      </c>
      <c r="Q83" s="39">
        <f t="shared" si="1"/>
        <v>0</v>
      </c>
    </row>
    <row r="84" spans="1:17" ht="21.6" customHeight="1" x14ac:dyDescent="0.25">
      <c r="A84" s="11">
        <v>77</v>
      </c>
      <c r="B84" s="11" t="s">
        <v>696</v>
      </c>
      <c r="C84" s="12" t="s">
        <v>697</v>
      </c>
      <c r="D84" s="11" t="s">
        <v>5</v>
      </c>
      <c r="E84" s="11" t="s">
        <v>236</v>
      </c>
      <c r="F84" s="52">
        <v>0</v>
      </c>
      <c r="G84" s="60">
        <v>5</v>
      </c>
      <c r="H84" s="36"/>
      <c r="I84" s="52">
        <v>0</v>
      </c>
      <c r="J84" s="60">
        <v>4</v>
      </c>
      <c r="K84" s="36"/>
      <c r="L84" s="52"/>
      <c r="M84" s="60"/>
      <c r="N84" s="36"/>
      <c r="O84" s="7">
        <f t="shared" si="1"/>
        <v>0</v>
      </c>
      <c r="P84" s="61">
        <f t="shared" si="1"/>
        <v>9</v>
      </c>
      <c r="Q84" s="39">
        <f t="shared" si="1"/>
        <v>0</v>
      </c>
    </row>
    <row r="85" spans="1:17" ht="21.6" customHeight="1" x14ac:dyDescent="0.25">
      <c r="A85" s="11">
        <v>78</v>
      </c>
      <c r="B85" s="11" t="s">
        <v>698</v>
      </c>
      <c r="C85" s="12" t="s">
        <v>190</v>
      </c>
      <c r="D85" s="11" t="s">
        <v>74</v>
      </c>
      <c r="E85" s="11" t="s">
        <v>236</v>
      </c>
      <c r="F85" s="52">
        <v>30</v>
      </c>
      <c r="G85" s="60">
        <v>0</v>
      </c>
      <c r="H85" s="36">
        <v>30</v>
      </c>
      <c r="I85" s="52">
        <v>7</v>
      </c>
      <c r="J85" s="60">
        <v>8</v>
      </c>
      <c r="K85" s="36">
        <v>10</v>
      </c>
      <c r="L85" s="52"/>
      <c r="M85" s="60"/>
      <c r="N85" s="36"/>
      <c r="O85" s="7">
        <f t="shared" si="1"/>
        <v>37</v>
      </c>
      <c r="P85" s="61">
        <f t="shared" si="1"/>
        <v>8</v>
      </c>
      <c r="Q85" s="39">
        <f t="shared" si="1"/>
        <v>40</v>
      </c>
    </row>
    <row r="86" spans="1:17" ht="21.6" customHeight="1" x14ac:dyDescent="0.25">
      <c r="A86" s="11">
        <v>79</v>
      </c>
      <c r="B86" s="11" t="s">
        <v>699</v>
      </c>
      <c r="C86" s="12" t="s">
        <v>253</v>
      </c>
      <c r="D86" s="11" t="s">
        <v>74</v>
      </c>
      <c r="E86" s="11" t="s">
        <v>236</v>
      </c>
      <c r="F86" s="52">
        <v>30</v>
      </c>
      <c r="G86" s="60">
        <v>0</v>
      </c>
      <c r="H86" s="36">
        <v>30</v>
      </c>
      <c r="I86" s="52">
        <v>15</v>
      </c>
      <c r="J86" s="60">
        <v>0</v>
      </c>
      <c r="K86" s="36">
        <v>10</v>
      </c>
      <c r="L86" s="52"/>
      <c r="M86" s="60"/>
      <c r="N86" s="36"/>
      <c r="O86" s="7">
        <f t="shared" si="1"/>
        <v>45</v>
      </c>
      <c r="P86" s="61">
        <f t="shared" si="1"/>
        <v>0</v>
      </c>
      <c r="Q86" s="39">
        <f t="shared" si="1"/>
        <v>40</v>
      </c>
    </row>
    <row r="87" spans="1:17" ht="21.6" customHeight="1" x14ac:dyDescent="0.25">
      <c r="A87" s="11">
        <v>80</v>
      </c>
      <c r="B87" s="11" t="s">
        <v>700</v>
      </c>
      <c r="C87" s="12" t="s">
        <v>207</v>
      </c>
      <c r="D87" s="11" t="s">
        <v>5</v>
      </c>
      <c r="E87" s="11" t="s">
        <v>236</v>
      </c>
      <c r="F87" s="52">
        <v>0</v>
      </c>
      <c r="G87" s="60">
        <v>30</v>
      </c>
      <c r="H87" s="36"/>
      <c r="I87" s="47">
        <v>0</v>
      </c>
      <c r="J87" s="55">
        <v>25</v>
      </c>
      <c r="K87" s="36"/>
      <c r="L87" s="52"/>
      <c r="M87" s="60"/>
      <c r="N87" s="36"/>
      <c r="O87" s="7">
        <f t="shared" si="1"/>
        <v>0</v>
      </c>
      <c r="P87" s="61">
        <f t="shared" si="1"/>
        <v>55</v>
      </c>
      <c r="Q87" s="39">
        <f t="shared" si="1"/>
        <v>0</v>
      </c>
    </row>
    <row r="88" spans="1:17" ht="21.6" customHeight="1" x14ac:dyDescent="0.25">
      <c r="A88" s="11">
        <v>81</v>
      </c>
      <c r="B88" s="11" t="s">
        <v>701</v>
      </c>
      <c r="C88" s="12" t="s">
        <v>702</v>
      </c>
      <c r="D88" s="11" t="s">
        <v>61</v>
      </c>
      <c r="E88" s="11" t="s">
        <v>235</v>
      </c>
      <c r="F88" s="73">
        <v>0</v>
      </c>
      <c r="G88" s="76">
        <v>2</v>
      </c>
      <c r="H88" s="36"/>
      <c r="I88" s="73">
        <v>0</v>
      </c>
      <c r="J88" s="76">
        <v>0</v>
      </c>
      <c r="K88" s="36"/>
      <c r="L88" s="52"/>
      <c r="M88" s="60"/>
      <c r="N88" s="36"/>
      <c r="O88" s="7">
        <f t="shared" si="1"/>
        <v>0</v>
      </c>
      <c r="P88" s="61">
        <f t="shared" si="1"/>
        <v>2</v>
      </c>
      <c r="Q88" s="39">
        <f t="shared" si="1"/>
        <v>0</v>
      </c>
    </row>
    <row r="89" spans="1:17" ht="21.6" customHeight="1" x14ac:dyDescent="0.25">
      <c r="A89" s="8" t="s">
        <v>268</v>
      </c>
      <c r="B89" s="8"/>
      <c r="C89" s="229" t="s">
        <v>269</v>
      </c>
      <c r="D89" s="230"/>
      <c r="E89" s="230"/>
      <c r="F89" s="230"/>
      <c r="G89" s="231"/>
      <c r="H89" s="36"/>
      <c r="I89" s="2"/>
      <c r="J89" s="33"/>
      <c r="K89" s="36"/>
      <c r="L89" s="2"/>
      <c r="M89" s="33"/>
      <c r="N89" s="36"/>
      <c r="O89" s="7"/>
      <c r="P89" s="61"/>
      <c r="Q89" s="39"/>
    </row>
    <row r="90" spans="1:17" ht="24.6" customHeight="1" x14ac:dyDescent="0.25">
      <c r="A90" s="11">
        <v>82</v>
      </c>
      <c r="B90" s="85" t="s">
        <v>850</v>
      </c>
      <c r="C90" s="20" t="s">
        <v>704</v>
      </c>
      <c r="D90" s="11" t="s">
        <v>61</v>
      </c>
      <c r="E90" s="11" t="s">
        <v>235</v>
      </c>
      <c r="F90" s="14">
        <v>0</v>
      </c>
      <c r="G90" s="55">
        <v>0</v>
      </c>
      <c r="H90" s="36"/>
      <c r="I90" s="47">
        <v>0</v>
      </c>
      <c r="J90" s="55">
        <v>0</v>
      </c>
      <c r="K90" s="36"/>
      <c r="L90" s="47"/>
      <c r="M90" s="55"/>
      <c r="N90" s="36"/>
      <c r="O90" s="7">
        <f>F90+I90+L90</f>
        <v>0</v>
      </c>
      <c r="P90" s="61">
        <f>G90+J90+M90</f>
        <v>0</v>
      </c>
      <c r="Q90" s="39">
        <f>H90+K90+N90</f>
        <v>0</v>
      </c>
    </row>
    <row r="91" spans="1:17" ht="24.6" customHeight="1" x14ac:dyDescent="0.25">
      <c r="A91" s="11">
        <v>83</v>
      </c>
      <c r="B91" s="85" t="s">
        <v>851</v>
      </c>
      <c r="C91" s="20" t="s">
        <v>705</v>
      </c>
      <c r="D91" s="11" t="s">
        <v>61</v>
      </c>
      <c r="E91" s="11" t="s">
        <v>235</v>
      </c>
      <c r="F91" s="14">
        <v>0</v>
      </c>
      <c r="G91" s="55">
        <v>0</v>
      </c>
      <c r="H91" s="36"/>
      <c r="I91" s="47">
        <v>0</v>
      </c>
      <c r="J91" s="55">
        <v>0</v>
      </c>
      <c r="K91" s="36"/>
      <c r="L91" s="47"/>
      <c r="M91" s="55"/>
      <c r="N91" s="36"/>
      <c r="O91" s="7">
        <f t="shared" ref="O91:Q91" si="2">F91+I91+L91</f>
        <v>0</v>
      </c>
      <c r="P91" s="61">
        <f t="shared" si="2"/>
        <v>0</v>
      </c>
      <c r="Q91" s="39">
        <f t="shared" si="2"/>
        <v>0</v>
      </c>
    </row>
    <row r="92" spans="1:17" ht="21.6" customHeight="1" x14ac:dyDescent="0.3">
      <c r="A92" s="22"/>
      <c r="B92" s="23"/>
      <c r="C92" s="23"/>
      <c r="D92" s="23"/>
      <c r="E92" s="23"/>
      <c r="F92" s="23"/>
      <c r="G92" s="57"/>
      <c r="I92" s="1"/>
      <c r="L92" s="1"/>
      <c r="O92" s="4"/>
    </row>
    <row r="93" spans="1:17" ht="21.6" customHeight="1" x14ac:dyDescent="0.3">
      <c r="A93" s="22"/>
      <c r="B93" s="23"/>
      <c r="C93" s="23"/>
      <c r="D93" s="23"/>
      <c r="E93" s="23"/>
      <c r="F93" s="23"/>
      <c r="G93" s="57"/>
      <c r="I93" s="1"/>
      <c r="L93" s="1"/>
      <c r="O93" s="4"/>
    </row>
    <row r="94" spans="1:17" ht="21.6" customHeight="1" x14ac:dyDescent="0.3">
      <c r="A94" s="22"/>
      <c r="B94" s="23"/>
      <c r="C94" s="23"/>
      <c r="D94" s="23"/>
      <c r="E94" s="23"/>
      <c r="F94" s="23"/>
      <c r="G94" s="57"/>
      <c r="I94" s="1"/>
      <c r="L94" s="1"/>
      <c r="O94" s="4"/>
    </row>
    <row r="95" spans="1:17" ht="21.6" customHeight="1" x14ac:dyDescent="0.3">
      <c r="A95" s="22"/>
      <c r="B95" s="23"/>
      <c r="C95" s="23"/>
      <c r="D95" s="23"/>
      <c r="E95" s="23"/>
      <c r="F95" s="23"/>
      <c r="G95" s="57"/>
      <c r="I95" s="1"/>
      <c r="L95" s="1"/>
      <c r="O95" s="4"/>
    </row>
    <row r="96" spans="1:17" ht="21.6" customHeight="1" x14ac:dyDescent="0.3">
      <c r="A96" s="22"/>
      <c r="B96" s="23"/>
      <c r="C96" s="23"/>
      <c r="D96" s="23"/>
      <c r="E96" s="23"/>
      <c r="F96" s="23"/>
      <c r="G96" s="57"/>
      <c r="I96" s="1"/>
      <c r="L96" s="1"/>
      <c r="O96" s="4"/>
    </row>
  </sheetData>
  <mergeCells count="20">
    <mergeCell ref="C89:G89"/>
    <mergeCell ref="G29:G30"/>
    <mergeCell ref="F29:F30"/>
    <mergeCell ref="I29:I30"/>
    <mergeCell ref="J29:J30"/>
    <mergeCell ref="G2:Q2"/>
    <mergeCell ref="I4:K4"/>
    <mergeCell ref="L4:N4"/>
    <mergeCell ref="O4:Q4"/>
    <mergeCell ref="M39:M40"/>
    <mergeCell ref="L39:L40"/>
    <mergeCell ref="B6:Q6"/>
    <mergeCell ref="B28:Q28"/>
    <mergeCell ref="A3:G3"/>
    <mergeCell ref="A4:A5"/>
    <mergeCell ref="B4:B5"/>
    <mergeCell ref="C4:C5"/>
    <mergeCell ref="D4:D5"/>
    <mergeCell ref="E4:E5"/>
    <mergeCell ref="F4:H4"/>
  </mergeCells>
  <pageMargins left="0.483333333333333" right="0.43333333333333302" top="0.45833333333333298" bottom="0.41666666666666702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05"/>
  <sheetViews>
    <sheetView view="pageLayout" topLeftCell="A88" workbookViewId="0">
      <selection activeCell="G107" sqref="G107"/>
    </sheetView>
  </sheetViews>
  <sheetFormatPr defaultColWidth="8.83203125" defaultRowHeight="21.6" customHeight="1" x14ac:dyDescent="0.25"/>
  <cols>
    <col min="1" max="1" width="5.1640625" style="4" customWidth="1"/>
    <col min="2" max="2" width="13.1640625" style="4" customWidth="1"/>
    <col min="3" max="3" width="29.1640625" style="4" customWidth="1"/>
    <col min="4" max="4" width="7.33203125" style="4" customWidth="1"/>
    <col min="5" max="5" width="7.33203125" style="136" customWidth="1"/>
    <col min="6" max="8" width="10.1640625" style="3" customWidth="1"/>
    <col min="9" max="9" width="10.1640625" style="5" customWidth="1"/>
    <col min="10" max="16384" width="8.83203125" style="4"/>
  </cols>
  <sheetData>
    <row r="1" spans="1:10" ht="21.6" customHeight="1" x14ac:dyDescent="0.25">
      <c r="A1" s="4" t="s">
        <v>857</v>
      </c>
    </row>
    <row r="2" spans="1:10" ht="21.6" customHeight="1" x14ac:dyDescent="0.25">
      <c r="A2" s="6" t="s">
        <v>855</v>
      </c>
      <c r="D2" s="4" t="s">
        <v>856</v>
      </c>
      <c r="F2" s="5"/>
      <c r="G2" s="5"/>
      <c r="H2" s="5"/>
    </row>
    <row r="3" spans="1:10" ht="21.6" customHeight="1" x14ac:dyDescent="0.3">
      <c r="A3" s="226"/>
      <c r="B3" s="226"/>
      <c r="C3" s="226"/>
      <c r="D3" s="226"/>
      <c r="E3" s="226"/>
    </row>
    <row r="4" spans="1:10" ht="21.6" customHeight="1" x14ac:dyDescent="0.25">
      <c r="A4" s="262" t="s">
        <v>0</v>
      </c>
      <c r="B4" s="262" t="s">
        <v>242</v>
      </c>
      <c r="C4" s="262" t="s">
        <v>239</v>
      </c>
      <c r="D4" s="262" t="s">
        <v>1</v>
      </c>
      <c r="E4" s="270" t="s">
        <v>243</v>
      </c>
      <c r="F4" s="271" t="s">
        <v>852</v>
      </c>
      <c r="G4" s="271" t="s">
        <v>853</v>
      </c>
      <c r="H4" s="271" t="s">
        <v>854</v>
      </c>
      <c r="I4" s="271" t="s">
        <v>295</v>
      </c>
    </row>
    <row r="5" spans="1:10" ht="42.6" customHeight="1" x14ac:dyDescent="0.25">
      <c r="A5" s="262"/>
      <c r="B5" s="262"/>
      <c r="C5" s="262"/>
      <c r="D5" s="262"/>
      <c r="E5" s="270"/>
      <c r="F5" s="271"/>
      <c r="G5" s="271"/>
      <c r="H5" s="271"/>
      <c r="I5" s="271"/>
    </row>
    <row r="6" spans="1:10" ht="21.6" customHeight="1" x14ac:dyDescent="0.25">
      <c r="A6" s="8" t="s">
        <v>2</v>
      </c>
      <c r="B6" s="223" t="s">
        <v>3</v>
      </c>
      <c r="C6" s="224"/>
      <c r="D6" s="224"/>
      <c r="E6" s="224"/>
      <c r="F6" s="224"/>
      <c r="G6" s="224"/>
      <c r="H6" s="224"/>
      <c r="I6" s="225"/>
    </row>
    <row r="7" spans="1:10" ht="21.6" customHeight="1" x14ac:dyDescent="0.25">
      <c r="A7" s="11">
        <v>1</v>
      </c>
      <c r="B7" s="11" t="s">
        <v>6</v>
      </c>
      <c r="C7" s="12" t="s">
        <v>7</v>
      </c>
      <c r="D7" s="11" t="s">
        <v>5</v>
      </c>
      <c r="E7" s="85" t="s">
        <v>236</v>
      </c>
      <c r="F7" s="152">
        <v>27</v>
      </c>
      <c r="G7" s="152">
        <v>29</v>
      </c>
      <c r="H7" s="152">
        <v>37</v>
      </c>
      <c r="I7" s="7">
        <f t="shared" ref="I7:I12" si="0">F7+G7+H7</f>
        <v>93</v>
      </c>
    </row>
    <row r="8" spans="1:10" ht="21.6" customHeight="1" x14ac:dyDescent="0.25">
      <c r="A8" s="11">
        <v>2</v>
      </c>
      <c r="B8" s="11" t="s">
        <v>13</v>
      </c>
      <c r="C8" s="12" t="s">
        <v>14</v>
      </c>
      <c r="D8" s="11" t="s">
        <v>5</v>
      </c>
      <c r="E8" s="85" t="s">
        <v>236</v>
      </c>
      <c r="F8" s="2"/>
      <c r="G8" s="2"/>
      <c r="H8" s="2">
        <v>1</v>
      </c>
      <c r="I8" s="7">
        <f t="shared" si="0"/>
        <v>1</v>
      </c>
    </row>
    <row r="9" spans="1:10" ht="21.6" customHeight="1" x14ac:dyDescent="0.25">
      <c r="A9" s="11">
        <v>3</v>
      </c>
      <c r="B9" s="11" t="s">
        <v>21</v>
      </c>
      <c r="C9" s="12" t="s">
        <v>22</v>
      </c>
      <c r="D9" s="11" t="s">
        <v>5</v>
      </c>
      <c r="E9" s="85" t="s">
        <v>236</v>
      </c>
      <c r="F9" s="152">
        <v>1</v>
      </c>
      <c r="G9" s="2"/>
      <c r="H9" s="2"/>
      <c r="I9" s="7">
        <f t="shared" si="0"/>
        <v>1</v>
      </c>
    </row>
    <row r="10" spans="1:10" ht="21.6" customHeight="1" x14ac:dyDescent="0.25">
      <c r="A10" s="11">
        <v>4</v>
      </c>
      <c r="B10" s="11" t="s">
        <v>23</v>
      </c>
      <c r="C10" s="12" t="s">
        <v>216</v>
      </c>
      <c r="D10" s="11" t="s">
        <v>5</v>
      </c>
      <c r="E10" s="85" t="s">
        <v>236</v>
      </c>
      <c r="F10" s="2"/>
      <c r="G10" s="2">
        <v>2</v>
      </c>
      <c r="H10" s="2"/>
      <c r="I10" s="7">
        <f t="shared" si="0"/>
        <v>2</v>
      </c>
      <c r="J10" s="4" t="s">
        <v>822</v>
      </c>
    </row>
    <row r="11" spans="1:10" ht="21.6" customHeight="1" x14ac:dyDescent="0.25">
      <c r="A11" s="11">
        <v>5</v>
      </c>
      <c r="B11" s="11" t="s">
        <v>24</v>
      </c>
      <c r="C11" s="12" t="s">
        <v>25</v>
      </c>
      <c r="D11" s="11" t="s">
        <v>5</v>
      </c>
      <c r="E11" s="85" t="s">
        <v>236</v>
      </c>
      <c r="F11" s="2"/>
      <c r="G11" s="2"/>
      <c r="H11" s="152">
        <v>12</v>
      </c>
      <c r="I11" s="7">
        <f t="shared" si="0"/>
        <v>12</v>
      </c>
      <c r="J11" s="4" t="s">
        <v>993</v>
      </c>
    </row>
    <row r="12" spans="1:10" s="153" customFormat="1" ht="21.6" customHeight="1" x14ac:dyDescent="0.25">
      <c r="A12" s="149">
        <v>6</v>
      </c>
      <c r="B12" s="149" t="s">
        <v>34</v>
      </c>
      <c r="C12" s="150" t="s">
        <v>249</v>
      </c>
      <c r="D12" s="149" t="s">
        <v>5</v>
      </c>
      <c r="E12" s="151" t="s">
        <v>248</v>
      </c>
      <c r="F12" s="152">
        <v>1</v>
      </c>
      <c r="G12" s="152"/>
      <c r="H12" s="152"/>
      <c r="I12" s="152">
        <f t="shared" si="0"/>
        <v>1</v>
      </c>
      <c r="J12" s="153" t="s">
        <v>858</v>
      </c>
    </row>
    <row r="13" spans="1:10" ht="21.6" customHeight="1" x14ac:dyDescent="0.25">
      <c r="A13" s="16" t="s">
        <v>250</v>
      </c>
      <c r="B13" s="223" t="s">
        <v>251</v>
      </c>
      <c r="C13" s="224"/>
      <c r="D13" s="224"/>
      <c r="E13" s="224"/>
      <c r="F13" s="224"/>
      <c r="G13" s="224"/>
      <c r="H13" s="224"/>
      <c r="I13" s="225"/>
    </row>
    <row r="14" spans="1:10" ht="21.6" customHeight="1" x14ac:dyDescent="0.25">
      <c r="A14" s="11">
        <v>7</v>
      </c>
      <c r="B14" s="11" t="s">
        <v>39</v>
      </c>
      <c r="C14" s="12" t="s">
        <v>40</v>
      </c>
      <c r="D14" s="11" t="s">
        <v>5</v>
      </c>
      <c r="E14" s="85" t="s">
        <v>236</v>
      </c>
      <c r="F14" s="152">
        <v>6</v>
      </c>
      <c r="G14" s="152">
        <v>1</v>
      </c>
      <c r="H14" s="152">
        <v>4</v>
      </c>
      <c r="I14" s="7">
        <f t="shared" ref="I14:I36" si="1">F14+G14+H14</f>
        <v>11</v>
      </c>
    </row>
    <row r="15" spans="1:10" ht="21.6" customHeight="1" x14ac:dyDescent="0.25">
      <c r="A15" s="11">
        <v>8</v>
      </c>
      <c r="B15" s="11" t="s">
        <v>41</v>
      </c>
      <c r="C15" s="12" t="s">
        <v>42</v>
      </c>
      <c r="D15" s="11" t="s">
        <v>5</v>
      </c>
      <c r="E15" s="85" t="s">
        <v>236</v>
      </c>
      <c r="F15" s="2"/>
      <c r="G15" s="152">
        <v>2</v>
      </c>
      <c r="H15" s="152">
        <v>1</v>
      </c>
      <c r="I15" s="7">
        <f t="shared" si="1"/>
        <v>3</v>
      </c>
    </row>
    <row r="16" spans="1:10" ht="21.6" customHeight="1" x14ac:dyDescent="0.25">
      <c r="A16" s="11">
        <v>9</v>
      </c>
      <c r="B16" s="11" t="s">
        <v>47</v>
      </c>
      <c r="C16" s="12" t="s">
        <v>48</v>
      </c>
      <c r="D16" s="11" t="s">
        <v>5</v>
      </c>
      <c r="E16" s="85" t="s">
        <v>236</v>
      </c>
      <c r="F16" s="152">
        <v>13</v>
      </c>
      <c r="G16" s="152">
        <v>5</v>
      </c>
      <c r="H16" s="152">
        <v>15</v>
      </c>
      <c r="I16" s="7">
        <f t="shared" si="1"/>
        <v>33</v>
      </c>
    </row>
    <row r="17" spans="1:10" ht="21.6" customHeight="1" x14ac:dyDescent="0.25">
      <c r="A17" s="11">
        <v>10</v>
      </c>
      <c r="B17" s="11" t="s">
        <v>52</v>
      </c>
      <c r="C17" s="12" t="s">
        <v>53</v>
      </c>
      <c r="D17" s="11" t="s">
        <v>5</v>
      </c>
      <c r="E17" s="85" t="s">
        <v>235</v>
      </c>
      <c r="F17" s="2"/>
      <c r="G17" s="152">
        <v>1</v>
      </c>
      <c r="H17" s="2"/>
      <c r="I17" s="7">
        <f t="shared" si="1"/>
        <v>1</v>
      </c>
    </row>
    <row r="18" spans="1:10" ht="21.6" customHeight="1" x14ac:dyDescent="0.25">
      <c r="A18" s="11">
        <v>11</v>
      </c>
      <c r="B18" s="11" t="s">
        <v>56</v>
      </c>
      <c r="C18" s="12" t="s">
        <v>57</v>
      </c>
      <c r="D18" s="11" t="s">
        <v>58</v>
      </c>
      <c r="E18" s="85" t="s">
        <v>236</v>
      </c>
      <c r="F18" s="2"/>
      <c r="G18" s="152">
        <v>10</v>
      </c>
      <c r="H18" s="152">
        <v>15</v>
      </c>
      <c r="I18" s="7">
        <f t="shared" si="1"/>
        <v>25</v>
      </c>
    </row>
    <row r="19" spans="1:10" ht="21.6" customHeight="1" x14ac:dyDescent="0.25">
      <c r="A19" s="11">
        <v>12</v>
      </c>
      <c r="B19" s="11" t="s">
        <v>59</v>
      </c>
      <c r="C19" s="12" t="s">
        <v>60</v>
      </c>
      <c r="D19" s="11" t="s">
        <v>61</v>
      </c>
      <c r="E19" s="85" t="s">
        <v>236</v>
      </c>
      <c r="F19" s="2"/>
      <c r="G19" s="2"/>
      <c r="H19" s="152">
        <v>3</v>
      </c>
      <c r="I19" s="7">
        <f t="shared" si="1"/>
        <v>3</v>
      </c>
    </row>
    <row r="20" spans="1:10" ht="21.6" customHeight="1" x14ac:dyDescent="0.25">
      <c r="A20" s="11">
        <v>13</v>
      </c>
      <c r="B20" s="11" t="s">
        <v>62</v>
      </c>
      <c r="C20" s="12" t="s">
        <v>63</v>
      </c>
      <c r="D20" s="11" t="s">
        <v>5</v>
      </c>
      <c r="E20" s="85" t="s">
        <v>236</v>
      </c>
      <c r="F20" s="2"/>
      <c r="G20" s="2">
        <v>2</v>
      </c>
      <c r="H20" s="2">
        <v>1</v>
      </c>
      <c r="I20" s="7">
        <f t="shared" si="1"/>
        <v>3</v>
      </c>
      <c r="J20" s="4" t="s">
        <v>990</v>
      </c>
    </row>
    <row r="21" spans="1:10" ht="21.6" customHeight="1" x14ac:dyDescent="0.25">
      <c r="A21" s="11">
        <v>14</v>
      </c>
      <c r="B21" s="11" t="s">
        <v>64</v>
      </c>
      <c r="C21" s="12" t="s">
        <v>65</v>
      </c>
      <c r="D21" s="11" t="s">
        <v>66</v>
      </c>
      <c r="E21" s="85" t="s">
        <v>236</v>
      </c>
      <c r="F21" s="152">
        <v>1</v>
      </c>
      <c r="G21" s="152">
        <v>1</v>
      </c>
      <c r="H21" s="152">
        <v>1</v>
      </c>
      <c r="I21" s="7">
        <f t="shared" si="1"/>
        <v>3</v>
      </c>
    </row>
    <row r="22" spans="1:10" ht="21.6" customHeight="1" x14ac:dyDescent="0.25">
      <c r="A22" s="11">
        <v>15</v>
      </c>
      <c r="B22" s="11" t="s">
        <v>67</v>
      </c>
      <c r="C22" s="12" t="s">
        <v>68</v>
      </c>
      <c r="D22" s="11" t="s">
        <v>5</v>
      </c>
      <c r="E22" s="85" t="s">
        <v>236</v>
      </c>
      <c r="F22" s="152">
        <v>6</v>
      </c>
      <c r="G22" s="152">
        <v>5</v>
      </c>
      <c r="H22" s="152">
        <v>15</v>
      </c>
      <c r="I22" s="7">
        <f t="shared" si="1"/>
        <v>26</v>
      </c>
    </row>
    <row r="23" spans="1:10" ht="21.6" customHeight="1" x14ac:dyDescent="0.25">
      <c r="A23" s="11">
        <v>16</v>
      </c>
      <c r="B23" s="11" t="s">
        <v>69</v>
      </c>
      <c r="C23" s="12" t="s">
        <v>70</v>
      </c>
      <c r="D23" s="11" t="s">
        <v>5</v>
      </c>
      <c r="E23" s="85" t="s">
        <v>235</v>
      </c>
      <c r="F23" s="152">
        <v>1</v>
      </c>
      <c r="G23" s="152">
        <v>1</v>
      </c>
      <c r="H23" s="152">
        <v>1</v>
      </c>
      <c r="I23" s="7">
        <f t="shared" si="1"/>
        <v>3</v>
      </c>
    </row>
    <row r="24" spans="1:10" ht="21.6" customHeight="1" x14ac:dyDescent="0.25">
      <c r="A24" s="11">
        <v>17</v>
      </c>
      <c r="B24" s="11" t="s">
        <v>71</v>
      </c>
      <c r="C24" s="12" t="s">
        <v>72</v>
      </c>
      <c r="D24" s="11" t="s">
        <v>5</v>
      </c>
      <c r="E24" s="85" t="s">
        <v>236</v>
      </c>
      <c r="F24" s="152">
        <v>54</v>
      </c>
      <c r="G24" s="152">
        <v>58</v>
      </c>
      <c r="H24" s="152">
        <v>74</v>
      </c>
      <c r="I24" s="7">
        <f t="shared" si="1"/>
        <v>186</v>
      </c>
    </row>
    <row r="25" spans="1:10" ht="21.6" customHeight="1" x14ac:dyDescent="0.25">
      <c r="A25" s="11">
        <v>18</v>
      </c>
      <c r="B25" s="11" t="s">
        <v>73</v>
      </c>
      <c r="C25" s="12" t="s">
        <v>253</v>
      </c>
      <c r="D25" s="11" t="s">
        <v>74</v>
      </c>
      <c r="E25" s="85" t="s">
        <v>236</v>
      </c>
      <c r="F25" s="152">
        <v>27</v>
      </c>
      <c r="G25" s="152">
        <v>29</v>
      </c>
      <c r="H25" s="152">
        <v>37</v>
      </c>
      <c r="I25" s="7">
        <f t="shared" si="1"/>
        <v>93</v>
      </c>
    </row>
    <row r="26" spans="1:10" ht="21.6" customHeight="1" x14ac:dyDescent="0.25">
      <c r="A26" s="11">
        <v>19</v>
      </c>
      <c r="B26" s="11" t="s">
        <v>83</v>
      </c>
      <c r="C26" s="18" t="s">
        <v>84</v>
      </c>
      <c r="D26" s="11" t="s">
        <v>61</v>
      </c>
      <c r="E26" s="85" t="s">
        <v>236</v>
      </c>
      <c r="F26" s="2"/>
      <c r="G26" s="2"/>
      <c r="H26" s="152">
        <v>1</v>
      </c>
      <c r="I26" s="7">
        <f t="shared" si="1"/>
        <v>1</v>
      </c>
    </row>
    <row r="27" spans="1:10" ht="25.9" customHeight="1" x14ac:dyDescent="0.25">
      <c r="A27" s="11">
        <v>20</v>
      </c>
      <c r="B27" s="11" t="s">
        <v>92</v>
      </c>
      <c r="C27" s="17" t="s">
        <v>93</v>
      </c>
      <c r="D27" s="11" t="s">
        <v>61</v>
      </c>
      <c r="E27" s="85" t="s">
        <v>236</v>
      </c>
      <c r="F27" s="2"/>
      <c r="G27" s="2"/>
      <c r="H27" s="152">
        <v>1</v>
      </c>
      <c r="I27" s="7">
        <f t="shared" si="1"/>
        <v>1</v>
      </c>
    </row>
    <row r="28" spans="1:10" ht="21.6" customHeight="1" x14ac:dyDescent="0.25">
      <c r="A28" s="11">
        <v>21</v>
      </c>
      <c r="B28" s="11" t="s">
        <v>94</v>
      </c>
      <c r="C28" s="12" t="s">
        <v>95</v>
      </c>
      <c r="D28" s="11" t="s">
        <v>61</v>
      </c>
      <c r="E28" s="85" t="s">
        <v>236</v>
      </c>
      <c r="F28" s="152">
        <v>1</v>
      </c>
      <c r="G28" s="2"/>
      <c r="H28" s="152">
        <v>1</v>
      </c>
      <c r="I28" s="7">
        <f t="shared" si="1"/>
        <v>2</v>
      </c>
    </row>
    <row r="29" spans="1:10" ht="21.6" customHeight="1" x14ac:dyDescent="0.25">
      <c r="A29" s="11">
        <v>22</v>
      </c>
      <c r="B29" s="11" t="s">
        <v>97</v>
      </c>
      <c r="C29" s="12" t="s">
        <v>98</v>
      </c>
      <c r="D29" s="11" t="s">
        <v>61</v>
      </c>
      <c r="E29" s="85" t="s">
        <v>236</v>
      </c>
      <c r="F29" s="2"/>
      <c r="G29" s="2"/>
      <c r="H29" s="2">
        <v>1</v>
      </c>
      <c r="I29" s="7">
        <f t="shared" si="1"/>
        <v>1</v>
      </c>
    </row>
    <row r="30" spans="1:10" ht="21.6" customHeight="1" x14ac:dyDescent="0.25">
      <c r="A30" s="11">
        <v>23</v>
      </c>
      <c r="B30" s="11" t="s">
        <v>101</v>
      </c>
      <c r="C30" s="17" t="s">
        <v>102</v>
      </c>
      <c r="D30" s="11" t="s">
        <v>61</v>
      </c>
      <c r="E30" s="85" t="s">
        <v>236</v>
      </c>
      <c r="F30" s="2"/>
      <c r="G30" s="2">
        <v>1</v>
      </c>
      <c r="H30" s="2">
        <v>1</v>
      </c>
      <c r="I30" s="7">
        <f t="shared" si="1"/>
        <v>2</v>
      </c>
    </row>
    <row r="31" spans="1:10" ht="21.6" customHeight="1" x14ac:dyDescent="0.25">
      <c r="A31" s="11">
        <v>24</v>
      </c>
      <c r="B31" s="11" t="s">
        <v>107</v>
      </c>
      <c r="C31" s="12" t="s">
        <v>108</v>
      </c>
      <c r="D31" s="11" t="s">
        <v>5</v>
      </c>
      <c r="E31" s="85" t="s">
        <v>236</v>
      </c>
      <c r="F31" s="152">
        <v>3</v>
      </c>
      <c r="G31" s="152">
        <v>5</v>
      </c>
      <c r="H31" s="152">
        <v>5</v>
      </c>
      <c r="I31" s="7">
        <f t="shared" si="1"/>
        <v>13</v>
      </c>
    </row>
    <row r="32" spans="1:10" ht="21.6" customHeight="1" x14ac:dyDescent="0.25">
      <c r="A32" s="11">
        <v>25</v>
      </c>
      <c r="B32" s="11" t="s">
        <v>109</v>
      </c>
      <c r="C32" s="51" t="s">
        <v>110</v>
      </c>
      <c r="D32" s="11" t="s">
        <v>5</v>
      </c>
      <c r="E32" s="85" t="s">
        <v>236</v>
      </c>
      <c r="F32" s="2"/>
      <c r="G32" s="2"/>
      <c r="H32" s="152">
        <v>1</v>
      </c>
      <c r="I32" s="7">
        <f t="shared" si="1"/>
        <v>1</v>
      </c>
    </row>
    <row r="33" spans="1:10" ht="21.6" customHeight="1" x14ac:dyDescent="0.25">
      <c r="A33" s="11">
        <v>26</v>
      </c>
      <c r="B33" s="11" t="s">
        <v>111</v>
      </c>
      <c r="C33" s="12" t="s">
        <v>112</v>
      </c>
      <c r="D33" s="11" t="s">
        <v>5</v>
      </c>
      <c r="E33" s="85" t="s">
        <v>236</v>
      </c>
      <c r="F33" s="2"/>
      <c r="G33" s="2"/>
      <c r="H33" s="152">
        <v>2</v>
      </c>
      <c r="I33" s="7">
        <f t="shared" si="1"/>
        <v>2</v>
      </c>
    </row>
    <row r="34" spans="1:10" ht="21.6" customHeight="1" x14ac:dyDescent="0.25">
      <c r="A34" s="11">
        <v>27</v>
      </c>
      <c r="B34" s="11" t="s">
        <v>114</v>
      </c>
      <c r="C34" s="12" t="s">
        <v>115</v>
      </c>
      <c r="D34" s="11" t="s">
        <v>61</v>
      </c>
      <c r="E34" s="85" t="s">
        <v>236</v>
      </c>
      <c r="F34" s="152">
        <v>1</v>
      </c>
      <c r="G34" s="152">
        <v>5</v>
      </c>
      <c r="H34" s="152">
        <v>3</v>
      </c>
      <c r="I34" s="7">
        <f t="shared" si="1"/>
        <v>9</v>
      </c>
    </row>
    <row r="35" spans="1:10" ht="21.6" customHeight="1" x14ac:dyDescent="0.25">
      <c r="A35" s="11">
        <v>28</v>
      </c>
      <c r="B35" s="11" t="s">
        <v>116</v>
      </c>
      <c r="C35" s="12" t="s">
        <v>117</v>
      </c>
      <c r="D35" s="11" t="s">
        <v>61</v>
      </c>
      <c r="E35" s="85" t="s">
        <v>236</v>
      </c>
      <c r="F35" s="152">
        <v>2</v>
      </c>
      <c r="G35" s="152">
        <v>3</v>
      </c>
      <c r="H35" s="152">
        <v>3</v>
      </c>
      <c r="I35" s="7">
        <f t="shared" si="1"/>
        <v>8</v>
      </c>
    </row>
    <row r="36" spans="1:10" ht="21.6" customHeight="1" x14ac:dyDescent="0.25">
      <c r="A36" s="11">
        <v>29</v>
      </c>
      <c r="B36" s="11" t="s">
        <v>121</v>
      </c>
      <c r="C36" s="12" t="s">
        <v>258</v>
      </c>
      <c r="D36" s="11" t="s">
        <v>5</v>
      </c>
      <c r="E36" s="85" t="s">
        <v>236</v>
      </c>
      <c r="F36" s="2"/>
      <c r="G36" s="2"/>
      <c r="H36" s="152">
        <v>1</v>
      </c>
      <c r="I36" s="7">
        <f t="shared" si="1"/>
        <v>1</v>
      </c>
    </row>
    <row r="37" spans="1:10" ht="21.6" customHeight="1" x14ac:dyDescent="0.25">
      <c r="A37" s="262" t="s">
        <v>0</v>
      </c>
      <c r="B37" s="262" t="s">
        <v>242</v>
      </c>
      <c r="C37" s="262" t="s">
        <v>239</v>
      </c>
      <c r="D37" s="262" t="s">
        <v>1</v>
      </c>
      <c r="E37" s="270" t="s">
        <v>243</v>
      </c>
      <c r="F37" s="271" t="s">
        <v>852</v>
      </c>
      <c r="G37" s="271" t="s">
        <v>853</v>
      </c>
      <c r="H37" s="271" t="s">
        <v>854</v>
      </c>
      <c r="I37" s="271" t="s">
        <v>295</v>
      </c>
    </row>
    <row r="38" spans="1:10" ht="42.6" customHeight="1" x14ac:dyDescent="0.25">
      <c r="A38" s="262"/>
      <c r="B38" s="262"/>
      <c r="C38" s="262"/>
      <c r="D38" s="262"/>
      <c r="E38" s="270"/>
      <c r="F38" s="271"/>
      <c r="G38" s="271"/>
      <c r="H38" s="271"/>
      <c r="I38" s="271"/>
    </row>
    <row r="39" spans="1:10" ht="21.6" customHeight="1" x14ac:dyDescent="0.25">
      <c r="A39" s="11">
        <v>30</v>
      </c>
      <c r="B39" s="11" t="s">
        <v>123</v>
      </c>
      <c r="C39" s="12" t="s">
        <v>260</v>
      </c>
      <c r="D39" s="11" t="s">
        <v>61</v>
      </c>
      <c r="E39" s="85" t="s">
        <v>236</v>
      </c>
      <c r="F39" s="152">
        <v>2</v>
      </c>
      <c r="G39" s="2"/>
      <c r="H39" s="2"/>
      <c r="I39" s="7">
        <f t="shared" ref="I39:I63" si="2">F39+G39+H39</f>
        <v>2</v>
      </c>
    </row>
    <row r="40" spans="1:10" ht="21.6" customHeight="1" x14ac:dyDescent="0.25">
      <c r="A40" s="11">
        <v>31</v>
      </c>
      <c r="B40" s="11" t="s">
        <v>124</v>
      </c>
      <c r="C40" s="12" t="s">
        <v>125</v>
      </c>
      <c r="D40" s="11" t="s">
        <v>126</v>
      </c>
      <c r="E40" s="85" t="s">
        <v>236</v>
      </c>
      <c r="F40" s="2"/>
      <c r="G40" s="2"/>
      <c r="H40" s="152">
        <v>8</v>
      </c>
      <c r="I40" s="7">
        <f t="shared" si="2"/>
        <v>8</v>
      </c>
    </row>
    <row r="41" spans="1:10" ht="21.6" customHeight="1" x14ac:dyDescent="0.25">
      <c r="A41" s="11">
        <v>32</v>
      </c>
      <c r="B41" s="11" t="s">
        <v>127</v>
      </c>
      <c r="C41" s="12" t="s">
        <v>128</v>
      </c>
      <c r="D41" s="11" t="s">
        <v>61</v>
      </c>
      <c r="E41" s="85" t="s">
        <v>236</v>
      </c>
      <c r="F41" s="152">
        <v>2</v>
      </c>
      <c r="G41" s="2"/>
      <c r="H41" s="152">
        <v>5</v>
      </c>
      <c r="I41" s="7">
        <f t="shared" si="2"/>
        <v>7</v>
      </c>
    </row>
    <row r="42" spans="1:10" ht="21.6" customHeight="1" x14ac:dyDescent="0.25">
      <c r="A42" s="11">
        <v>33</v>
      </c>
      <c r="B42" s="11" t="s">
        <v>137</v>
      </c>
      <c r="C42" s="12" t="s">
        <v>138</v>
      </c>
      <c r="D42" s="11" t="s">
        <v>74</v>
      </c>
      <c r="E42" s="85" t="s">
        <v>236</v>
      </c>
      <c r="F42" s="152">
        <v>4</v>
      </c>
      <c r="G42" s="2"/>
      <c r="H42" s="2"/>
      <c r="I42" s="7">
        <f t="shared" si="2"/>
        <v>4</v>
      </c>
    </row>
    <row r="43" spans="1:10" s="153" customFormat="1" ht="21.6" customHeight="1" x14ac:dyDescent="0.25">
      <c r="A43" s="149">
        <v>34</v>
      </c>
      <c r="B43" s="149" t="s">
        <v>141</v>
      </c>
      <c r="C43" s="150" t="s">
        <v>261</v>
      </c>
      <c r="D43" s="149" t="s">
        <v>61</v>
      </c>
      <c r="E43" s="151" t="s">
        <v>236</v>
      </c>
      <c r="F43" s="152"/>
      <c r="G43" s="152"/>
      <c r="H43" s="152">
        <v>30</v>
      </c>
      <c r="I43" s="152">
        <f t="shared" si="2"/>
        <v>30</v>
      </c>
      <c r="J43" s="153" t="s">
        <v>859</v>
      </c>
    </row>
    <row r="44" spans="1:10" ht="21.6" customHeight="1" x14ac:dyDescent="0.25">
      <c r="A44" s="11">
        <v>35</v>
      </c>
      <c r="B44" s="11" t="s">
        <v>142</v>
      </c>
      <c r="C44" s="12" t="s">
        <v>143</v>
      </c>
      <c r="D44" s="11" t="s">
        <v>61</v>
      </c>
      <c r="E44" s="85" t="s">
        <v>236</v>
      </c>
      <c r="F44" s="2"/>
      <c r="G44" s="152">
        <v>2</v>
      </c>
      <c r="H44" s="152">
        <v>6</v>
      </c>
      <c r="I44" s="7">
        <f t="shared" si="2"/>
        <v>8</v>
      </c>
    </row>
    <row r="45" spans="1:10" ht="21.6" customHeight="1" x14ac:dyDescent="0.25">
      <c r="A45" s="11">
        <v>36</v>
      </c>
      <c r="B45" s="11" t="s">
        <v>148</v>
      </c>
      <c r="C45" s="12" t="s">
        <v>149</v>
      </c>
      <c r="D45" s="11" t="s">
        <v>61</v>
      </c>
      <c r="E45" s="85" t="s">
        <v>235</v>
      </c>
      <c r="F45" s="152">
        <v>1</v>
      </c>
      <c r="G45" s="2"/>
      <c r="H45" s="152">
        <v>1</v>
      </c>
      <c r="I45" s="7">
        <f t="shared" si="2"/>
        <v>2</v>
      </c>
    </row>
    <row r="46" spans="1:10" ht="21.6" customHeight="1" x14ac:dyDescent="0.25">
      <c r="A46" s="11">
        <v>37</v>
      </c>
      <c r="B46" s="11" t="s">
        <v>155</v>
      </c>
      <c r="C46" s="12" t="s">
        <v>156</v>
      </c>
      <c r="D46" s="11" t="s">
        <v>61</v>
      </c>
      <c r="E46" s="85" t="s">
        <v>236</v>
      </c>
      <c r="F46" s="2"/>
      <c r="G46" s="2"/>
      <c r="H46" s="152">
        <v>1</v>
      </c>
      <c r="I46" s="7">
        <f t="shared" si="2"/>
        <v>1</v>
      </c>
    </row>
    <row r="47" spans="1:10" ht="21.6" customHeight="1" x14ac:dyDescent="0.25">
      <c r="A47" s="11">
        <v>38</v>
      </c>
      <c r="B47" s="11" t="s">
        <v>163</v>
      </c>
      <c r="C47" s="12" t="s">
        <v>164</v>
      </c>
      <c r="D47" s="11" t="s">
        <v>61</v>
      </c>
      <c r="E47" s="85" t="s">
        <v>236</v>
      </c>
      <c r="F47" s="152">
        <v>1</v>
      </c>
      <c r="G47" s="152">
        <v>2</v>
      </c>
      <c r="H47" s="152">
        <v>2</v>
      </c>
      <c r="I47" s="7">
        <f t="shared" si="2"/>
        <v>5</v>
      </c>
    </row>
    <row r="48" spans="1:10" ht="21.6" customHeight="1" x14ac:dyDescent="0.25">
      <c r="A48" s="11">
        <v>39</v>
      </c>
      <c r="B48" s="11" t="s">
        <v>165</v>
      </c>
      <c r="C48" s="12" t="s">
        <v>166</v>
      </c>
      <c r="D48" s="11" t="s">
        <v>167</v>
      </c>
      <c r="E48" s="85" t="s">
        <v>236</v>
      </c>
      <c r="F48" s="2"/>
      <c r="G48" s="2"/>
      <c r="H48" s="152">
        <v>1</v>
      </c>
      <c r="I48" s="7">
        <f t="shared" si="2"/>
        <v>1</v>
      </c>
    </row>
    <row r="49" spans="1:14" ht="21.6" customHeight="1" x14ac:dyDescent="0.25">
      <c r="A49" s="11">
        <v>40</v>
      </c>
      <c r="B49" s="11" t="s">
        <v>168</v>
      </c>
      <c r="C49" s="12" t="s">
        <v>169</v>
      </c>
      <c r="D49" s="11" t="s">
        <v>167</v>
      </c>
      <c r="E49" s="85" t="s">
        <v>236</v>
      </c>
      <c r="F49" s="2"/>
      <c r="G49" s="2"/>
      <c r="H49" s="152">
        <v>1</v>
      </c>
      <c r="I49" s="7">
        <f t="shared" si="2"/>
        <v>1</v>
      </c>
    </row>
    <row r="50" spans="1:14" ht="21.6" customHeight="1" x14ac:dyDescent="0.25">
      <c r="A50" s="11">
        <v>41</v>
      </c>
      <c r="B50" s="11" t="s">
        <v>170</v>
      </c>
      <c r="C50" s="12" t="s">
        <v>171</v>
      </c>
      <c r="D50" s="11" t="s">
        <v>61</v>
      </c>
      <c r="E50" s="85" t="s">
        <v>236</v>
      </c>
      <c r="F50" s="152">
        <v>1</v>
      </c>
      <c r="G50" s="2"/>
      <c r="H50" s="2"/>
      <c r="I50" s="7">
        <f t="shared" si="2"/>
        <v>1</v>
      </c>
    </row>
    <row r="51" spans="1:14" ht="21.6" customHeight="1" x14ac:dyDescent="0.25">
      <c r="A51" s="11">
        <v>42</v>
      </c>
      <c r="B51" s="11" t="s">
        <v>174</v>
      </c>
      <c r="C51" s="12" t="s">
        <v>175</v>
      </c>
      <c r="D51" s="11" t="s">
        <v>61</v>
      </c>
      <c r="E51" s="85" t="s">
        <v>236</v>
      </c>
      <c r="F51" s="2">
        <v>3</v>
      </c>
      <c r="G51" s="2">
        <v>3</v>
      </c>
      <c r="H51" s="2">
        <v>3</v>
      </c>
      <c r="I51" s="7">
        <f t="shared" si="2"/>
        <v>9</v>
      </c>
      <c r="J51" s="4" t="s">
        <v>1004</v>
      </c>
    </row>
    <row r="52" spans="1:14" ht="21.6" customHeight="1" x14ac:dyDescent="0.25">
      <c r="A52" s="11">
        <v>43</v>
      </c>
      <c r="B52" s="11" t="s">
        <v>178</v>
      </c>
      <c r="C52" s="12" t="s">
        <v>179</v>
      </c>
      <c r="D52" s="11" t="s">
        <v>61</v>
      </c>
      <c r="E52" s="85" t="s">
        <v>236</v>
      </c>
      <c r="F52" s="2"/>
      <c r="G52" s="128">
        <v>1</v>
      </c>
      <c r="H52" s="2">
        <v>1</v>
      </c>
      <c r="I52" s="7">
        <f t="shared" si="2"/>
        <v>2</v>
      </c>
    </row>
    <row r="53" spans="1:14" ht="21.6" customHeight="1" x14ac:dyDescent="0.25">
      <c r="A53" s="11">
        <v>44</v>
      </c>
      <c r="B53" s="11" t="s">
        <v>180</v>
      </c>
      <c r="C53" s="12" t="s">
        <v>181</v>
      </c>
      <c r="D53" s="11" t="s">
        <v>61</v>
      </c>
      <c r="E53" s="85" t="s">
        <v>236</v>
      </c>
      <c r="F53" s="152">
        <v>1</v>
      </c>
      <c r="G53" s="2"/>
      <c r="H53" s="152">
        <v>1</v>
      </c>
      <c r="I53" s="7">
        <f t="shared" si="2"/>
        <v>2</v>
      </c>
    </row>
    <row r="54" spans="1:14" ht="21.6" customHeight="1" x14ac:dyDescent="0.25">
      <c r="A54" s="11">
        <v>45</v>
      </c>
      <c r="B54" s="11" t="s">
        <v>182</v>
      </c>
      <c r="C54" s="12" t="s">
        <v>231</v>
      </c>
      <c r="D54" s="11" t="s">
        <v>183</v>
      </c>
      <c r="E54" s="85" t="s">
        <v>236</v>
      </c>
      <c r="F54" s="2"/>
      <c r="G54" s="2"/>
      <c r="H54" s="152">
        <v>1</v>
      </c>
      <c r="I54" s="7">
        <f t="shared" si="2"/>
        <v>1</v>
      </c>
    </row>
    <row r="55" spans="1:14" ht="21.6" customHeight="1" x14ac:dyDescent="0.25">
      <c r="A55" s="11">
        <v>46</v>
      </c>
      <c r="B55" s="11" t="s">
        <v>184</v>
      </c>
      <c r="C55" s="17" t="s">
        <v>265</v>
      </c>
      <c r="D55" s="11" t="s">
        <v>61</v>
      </c>
      <c r="E55" s="85" t="s">
        <v>236</v>
      </c>
      <c r="F55" s="2"/>
      <c r="G55" s="2"/>
      <c r="H55" s="152">
        <v>1</v>
      </c>
      <c r="I55" s="7">
        <f t="shared" si="2"/>
        <v>1</v>
      </c>
    </row>
    <row r="56" spans="1:14" ht="21.6" customHeight="1" x14ac:dyDescent="0.25">
      <c r="A56" s="11">
        <v>47</v>
      </c>
      <c r="B56" s="11" t="s">
        <v>185</v>
      </c>
      <c r="C56" s="12" t="s">
        <v>186</v>
      </c>
      <c r="D56" s="11" t="s">
        <v>126</v>
      </c>
      <c r="E56" s="85" t="s">
        <v>236</v>
      </c>
      <c r="F56" s="2"/>
      <c r="G56" s="2"/>
      <c r="H56" s="148">
        <v>1</v>
      </c>
      <c r="I56" s="7">
        <f t="shared" si="2"/>
        <v>1</v>
      </c>
      <c r="J56" s="4" t="s">
        <v>836</v>
      </c>
    </row>
    <row r="57" spans="1:14" ht="21.6" customHeight="1" x14ac:dyDescent="0.25">
      <c r="A57" s="11">
        <v>48</v>
      </c>
      <c r="B57" s="11" t="s">
        <v>189</v>
      </c>
      <c r="C57" s="12" t="s">
        <v>190</v>
      </c>
      <c r="D57" s="11" t="s">
        <v>191</v>
      </c>
      <c r="E57" s="85" t="s">
        <v>236</v>
      </c>
      <c r="F57" s="152">
        <v>27</v>
      </c>
      <c r="G57" s="128">
        <v>29</v>
      </c>
      <c r="H57" s="152">
        <v>37</v>
      </c>
      <c r="I57" s="7">
        <f t="shared" si="2"/>
        <v>93</v>
      </c>
    </row>
    <row r="58" spans="1:14" ht="21.6" customHeight="1" x14ac:dyDescent="0.25">
      <c r="A58" s="11">
        <v>49</v>
      </c>
      <c r="B58" s="11" t="s">
        <v>192</v>
      </c>
      <c r="C58" s="12" t="s">
        <v>193</v>
      </c>
      <c r="D58" s="11" t="s">
        <v>74</v>
      </c>
      <c r="E58" s="85" t="s">
        <v>236</v>
      </c>
      <c r="F58" s="2">
        <v>4</v>
      </c>
      <c r="G58" s="2">
        <v>4</v>
      </c>
      <c r="H58" s="2">
        <v>4</v>
      </c>
      <c r="I58" s="7">
        <f t="shared" si="2"/>
        <v>12</v>
      </c>
      <c r="J58" s="4" t="s">
        <v>837</v>
      </c>
      <c r="N58" s="4" t="s">
        <v>990</v>
      </c>
    </row>
    <row r="59" spans="1:14" ht="21.6" customHeight="1" x14ac:dyDescent="0.25">
      <c r="A59" s="11">
        <v>50</v>
      </c>
      <c r="B59" s="11" t="s">
        <v>194</v>
      </c>
      <c r="C59" s="12" t="s">
        <v>195</v>
      </c>
      <c r="D59" s="11" t="s">
        <v>5</v>
      </c>
      <c r="E59" s="85" t="s">
        <v>236</v>
      </c>
      <c r="F59" s="2">
        <v>1</v>
      </c>
      <c r="G59" s="2">
        <v>1</v>
      </c>
      <c r="H59" s="2">
        <v>1</v>
      </c>
      <c r="I59" s="7">
        <f t="shared" si="2"/>
        <v>3</v>
      </c>
      <c r="N59" s="4" t="s">
        <v>990</v>
      </c>
    </row>
    <row r="60" spans="1:14" ht="21.6" customHeight="1" x14ac:dyDescent="0.25">
      <c r="A60" s="11">
        <v>51</v>
      </c>
      <c r="B60" s="11" t="s">
        <v>196</v>
      </c>
      <c r="C60" s="12" t="s">
        <v>197</v>
      </c>
      <c r="D60" s="11" t="s">
        <v>5</v>
      </c>
      <c r="E60" s="85" t="s">
        <v>236</v>
      </c>
      <c r="F60" s="2">
        <v>1</v>
      </c>
      <c r="G60" s="2">
        <v>1</v>
      </c>
      <c r="H60" s="2">
        <v>1</v>
      </c>
      <c r="I60" s="7">
        <f t="shared" si="2"/>
        <v>3</v>
      </c>
      <c r="N60" s="4" t="s">
        <v>990</v>
      </c>
    </row>
    <row r="61" spans="1:14" ht="21.6" customHeight="1" x14ac:dyDescent="0.25">
      <c r="A61" s="11">
        <v>52</v>
      </c>
      <c r="B61" s="11" t="s">
        <v>199</v>
      </c>
      <c r="C61" s="12" t="s">
        <v>838</v>
      </c>
      <c r="D61" s="11" t="s">
        <v>839</v>
      </c>
      <c r="E61" s="85" t="s">
        <v>235</v>
      </c>
      <c r="F61" s="2">
        <v>1</v>
      </c>
      <c r="G61" s="2">
        <v>1</v>
      </c>
      <c r="H61" s="2">
        <v>1</v>
      </c>
      <c r="I61" s="7">
        <f t="shared" si="2"/>
        <v>3</v>
      </c>
      <c r="N61" s="4" t="s">
        <v>990</v>
      </c>
    </row>
    <row r="62" spans="1:14" ht="21.6" customHeight="1" x14ac:dyDescent="0.25">
      <c r="A62" s="11">
        <v>53</v>
      </c>
      <c r="B62" s="11" t="s">
        <v>267</v>
      </c>
      <c r="C62" s="12" t="s">
        <v>234</v>
      </c>
      <c r="D62" s="11" t="s">
        <v>200</v>
      </c>
      <c r="E62" s="85" t="s">
        <v>248</v>
      </c>
      <c r="F62" s="2">
        <v>5</v>
      </c>
      <c r="G62" s="2">
        <v>5</v>
      </c>
      <c r="H62" s="2">
        <v>5</v>
      </c>
      <c r="I62" s="7">
        <f t="shared" si="2"/>
        <v>15</v>
      </c>
      <c r="N62" s="4" t="s">
        <v>990</v>
      </c>
    </row>
    <row r="63" spans="1:14" ht="21.6" customHeight="1" x14ac:dyDescent="0.25">
      <c r="A63" s="11">
        <v>54</v>
      </c>
      <c r="B63" s="11" t="s">
        <v>201</v>
      </c>
      <c r="C63" s="12" t="s">
        <v>202</v>
      </c>
      <c r="D63" s="11" t="s">
        <v>5</v>
      </c>
      <c r="E63" s="85" t="s">
        <v>248</v>
      </c>
      <c r="F63" s="2"/>
      <c r="G63" s="2"/>
      <c r="H63" s="2">
        <v>30</v>
      </c>
      <c r="I63" s="7">
        <f t="shared" si="2"/>
        <v>30</v>
      </c>
    </row>
    <row r="64" spans="1:14" ht="21.6" customHeight="1" x14ac:dyDescent="0.3">
      <c r="A64" s="22"/>
      <c r="B64" s="23"/>
      <c r="C64" s="23"/>
      <c r="D64" s="23"/>
      <c r="E64" s="146"/>
    </row>
    <row r="65" spans="1:10" ht="21.6" customHeight="1" x14ac:dyDescent="0.3">
      <c r="A65" s="22"/>
      <c r="B65" s="23"/>
      <c r="C65" s="23"/>
      <c r="D65" s="23"/>
      <c r="E65" s="146"/>
    </row>
    <row r="66" spans="1:10" ht="21.6" customHeight="1" x14ac:dyDescent="0.3">
      <c r="A66" s="22"/>
      <c r="B66" s="23"/>
      <c r="C66" s="23"/>
      <c r="D66" s="23"/>
      <c r="E66" s="146"/>
    </row>
    <row r="67" spans="1:10" ht="21.6" customHeight="1" x14ac:dyDescent="0.3">
      <c r="A67" s="22"/>
      <c r="B67" s="23"/>
      <c r="C67" s="23"/>
      <c r="D67" s="23"/>
      <c r="E67" s="146"/>
    </row>
    <row r="68" spans="1:10" ht="21.6" customHeight="1" x14ac:dyDescent="0.3">
      <c r="A68" s="22"/>
      <c r="B68" s="23"/>
      <c r="C68" s="23"/>
      <c r="D68" s="23"/>
      <c r="E68" s="146"/>
    </row>
    <row r="73" spans="1:10" ht="21.6" customHeight="1" x14ac:dyDescent="0.25">
      <c r="A73" s="4" t="s">
        <v>863</v>
      </c>
    </row>
    <row r="74" spans="1:10" ht="21.6" customHeight="1" x14ac:dyDescent="0.25">
      <c r="A74" s="6" t="s">
        <v>855</v>
      </c>
      <c r="D74" s="4" t="s">
        <v>856</v>
      </c>
      <c r="F74" s="5"/>
      <c r="G74" s="5"/>
      <c r="H74" s="5"/>
    </row>
    <row r="75" spans="1:10" ht="21.6" customHeight="1" x14ac:dyDescent="0.3">
      <c r="A75" s="226"/>
      <c r="B75" s="226"/>
      <c r="C75" s="226"/>
      <c r="D75" s="226"/>
      <c r="E75" s="226"/>
    </row>
    <row r="76" spans="1:10" ht="21.6" customHeight="1" x14ac:dyDescent="0.25">
      <c r="A76" s="262" t="s">
        <v>0</v>
      </c>
      <c r="B76" s="262" t="s">
        <v>242</v>
      </c>
      <c r="C76" s="262" t="s">
        <v>239</v>
      </c>
      <c r="D76" s="262" t="s">
        <v>1</v>
      </c>
      <c r="E76" s="262" t="s">
        <v>243</v>
      </c>
      <c r="F76" s="272" t="s">
        <v>860</v>
      </c>
      <c r="G76" s="272" t="s">
        <v>861</v>
      </c>
      <c r="H76" s="272" t="s">
        <v>862</v>
      </c>
      <c r="I76" s="272" t="s">
        <v>295</v>
      </c>
    </row>
    <row r="77" spans="1:10" ht="41.45" customHeight="1" x14ac:dyDescent="0.25">
      <c r="A77" s="262"/>
      <c r="B77" s="262"/>
      <c r="C77" s="262"/>
      <c r="D77" s="262"/>
      <c r="E77" s="262"/>
      <c r="F77" s="273"/>
      <c r="G77" s="273"/>
      <c r="H77" s="273"/>
      <c r="I77" s="273"/>
    </row>
    <row r="78" spans="1:10" ht="21.6" customHeight="1" x14ac:dyDescent="0.25">
      <c r="A78" s="8" t="s">
        <v>2</v>
      </c>
      <c r="B78" s="223" t="s">
        <v>3</v>
      </c>
      <c r="C78" s="224"/>
      <c r="D78" s="224"/>
      <c r="E78" s="224"/>
      <c r="F78" s="224"/>
      <c r="G78" s="224"/>
      <c r="H78" s="224"/>
      <c r="I78" s="225"/>
    </row>
    <row r="79" spans="1:10" ht="21.6" customHeight="1" x14ac:dyDescent="0.25">
      <c r="A79" s="11">
        <v>1</v>
      </c>
      <c r="B79" s="11" t="s">
        <v>298</v>
      </c>
      <c r="C79" s="12" t="s">
        <v>7</v>
      </c>
      <c r="D79" s="11" t="s">
        <v>5</v>
      </c>
      <c r="E79" s="11" t="s">
        <v>236</v>
      </c>
      <c r="F79" s="152">
        <v>31</v>
      </c>
      <c r="G79" s="152">
        <v>30</v>
      </c>
      <c r="H79" s="152">
        <v>33</v>
      </c>
      <c r="I79" s="7">
        <f>F79+G79+H79</f>
        <v>94</v>
      </c>
    </row>
    <row r="80" spans="1:10" ht="21.6" customHeight="1" x14ac:dyDescent="0.25">
      <c r="A80" s="11">
        <v>2</v>
      </c>
      <c r="B80" s="11" t="s">
        <v>303</v>
      </c>
      <c r="C80" s="12" t="s">
        <v>246</v>
      </c>
      <c r="D80" s="11" t="s">
        <v>5</v>
      </c>
      <c r="E80" s="11" t="s">
        <v>236</v>
      </c>
      <c r="F80" s="2"/>
      <c r="G80" s="2"/>
      <c r="H80" s="152">
        <v>8</v>
      </c>
      <c r="I80" s="7">
        <f>F80+G80+H80</f>
        <v>8</v>
      </c>
      <c r="J80" s="4" t="s">
        <v>969</v>
      </c>
    </row>
    <row r="81" spans="1:10" ht="21.6" customHeight="1" x14ac:dyDescent="0.25">
      <c r="A81" s="11">
        <v>3</v>
      </c>
      <c r="B81" s="11" t="s">
        <v>312</v>
      </c>
      <c r="C81" s="12" t="s">
        <v>18</v>
      </c>
      <c r="D81" s="11" t="s">
        <v>5</v>
      </c>
      <c r="E81" s="15" t="s">
        <v>248</v>
      </c>
      <c r="F81" s="152">
        <v>1</v>
      </c>
      <c r="G81" s="2"/>
      <c r="H81" s="2"/>
      <c r="I81" s="7">
        <f>F81+G81+H81</f>
        <v>1</v>
      </c>
    </row>
    <row r="82" spans="1:10" ht="21.6" customHeight="1" x14ac:dyDescent="0.25">
      <c r="A82" s="16" t="s">
        <v>250</v>
      </c>
      <c r="B82" s="223" t="s">
        <v>251</v>
      </c>
      <c r="C82" s="224"/>
      <c r="D82" s="224"/>
      <c r="E82" s="224"/>
      <c r="F82" s="224"/>
      <c r="G82" s="224"/>
      <c r="H82" s="224"/>
      <c r="I82" s="225"/>
    </row>
    <row r="83" spans="1:10" ht="21.6" customHeight="1" x14ac:dyDescent="0.25">
      <c r="A83" s="11">
        <v>4</v>
      </c>
      <c r="B83" s="11" t="s">
        <v>320</v>
      </c>
      <c r="C83" s="62" t="s">
        <v>40</v>
      </c>
      <c r="D83" s="63" t="s">
        <v>5</v>
      </c>
      <c r="E83" s="63" t="s">
        <v>236</v>
      </c>
      <c r="F83" s="2"/>
      <c r="G83" s="2"/>
      <c r="H83" s="152">
        <v>2</v>
      </c>
      <c r="I83" s="7">
        <f t="shared" ref="I83:I107" si="3">F83+G83+H83</f>
        <v>2</v>
      </c>
    </row>
    <row r="84" spans="1:10" ht="21.6" customHeight="1" x14ac:dyDescent="0.25">
      <c r="A84" s="11">
        <v>5</v>
      </c>
      <c r="B84" s="11" t="s">
        <v>321</v>
      </c>
      <c r="C84" s="62" t="s">
        <v>42</v>
      </c>
      <c r="D84" s="63" t="s">
        <v>5</v>
      </c>
      <c r="E84" s="63" t="s">
        <v>236</v>
      </c>
      <c r="F84" s="152">
        <v>1</v>
      </c>
      <c r="G84" s="2"/>
      <c r="H84" s="152">
        <v>1</v>
      </c>
      <c r="I84" s="7">
        <f t="shared" si="3"/>
        <v>2</v>
      </c>
    </row>
    <row r="85" spans="1:10" ht="21.6" customHeight="1" x14ac:dyDescent="0.25">
      <c r="A85" s="11">
        <v>6</v>
      </c>
      <c r="B85" s="11" t="s">
        <v>322</v>
      </c>
      <c r="C85" s="62" t="s">
        <v>46</v>
      </c>
      <c r="D85" s="63" t="s">
        <v>5</v>
      </c>
      <c r="E85" s="63" t="s">
        <v>236</v>
      </c>
      <c r="F85" s="2"/>
      <c r="G85" s="2"/>
      <c r="H85" s="152">
        <v>10</v>
      </c>
      <c r="I85" s="7">
        <f t="shared" si="3"/>
        <v>10</v>
      </c>
      <c r="J85" s="4" t="s">
        <v>994</v>
      </c>
    </row>
    <row r="86" spans="1:10" ht="21.6" customHeight="1" x14ac:dyDescent="0.25">
      <c r="A86" s="11">
        <v>7</v>
      </c>
      <c r="B86" s="11" t="s">
        <v>323</v>
      </c>
      <c r="C86" s="62" t="s">
        <v>48</v>
      </c>
      <c r="D86" s="63" t="s">
        <v>5</v>
      </c>
      <c r="E86" s="63" t="s">
        <v>236</v>
      </c>
      <c r="F86" s="2"/>
      <c r="G86" s="152">
        <v>4</v>
      </c>
      <c r="H86" s="152">
        <v>10</v>
      </c>
      <c r="I86" s="7">
        <f t="shared" si="3"/>
        <v>14</v>
      </c>
      <c r="J86" s="4" t="s">
        <v>994</v>
      </c>
    </row>
    <row r="87" spans="1:10" ht="21.6" customHeight="1" x14ac:dyDescent="0.25">
      <c r="A87" s="11">
        <v>8</v>
      </c>
      <c r="B87" s="11" t="s">
        <v>326</v>
      </c>
      <c r="C87" s="62" t="s">
        <v>327</v>
      </c>
      <c r="D87" s="63" t="s">
        <v>5</v>
      </c>
      <c r="E87" s="63" t="s">
        <v>235</v>
      </c>
      <c r="F87" s="152">
        <v>1</v>
      </c>
      <c r="G87" s="2"/>
      <c r="H87" s="152">
        <v>1</v>
      </c>
      <c r="I87" s="7">
        <f t="shared" si="3"/>
        <v>2</v>
      </c>
    </row>
    <row r="88" spans="1:10" ht="21.6" customHeight="1" x14ac:dyDescent="0.25">
      <c r="A88" s="11">
        <v>9</v>
      </c>
      <c r="B88" s="11" t="s">
        <v>328</v>
      </c>
      <c r="C88" s="62" t="s">
        <v>329</v>
      </c>
      <c r="D88" s="63" t="s">
        <v>5</v>
      </c>
      <c r="E88" s="63" t="s">
        <v>235</v>
      </c>
      <c r="F88" s="2"/>
      <c r="G88" s="2"/>
      <c r="H88" s="152">
        <v>1</v>
      </c>
      <c r="I88" s="7">
        <f t="shared" si="3"/>
        <v>1</v>
      </c>
    </row>
    <row r="89" spans="1:10" ht="21.6" customHeight="1" x14ac:dyDescent="0.25">
      <c r="A89" s="11">
        <v>10</v>
      </c>
      <c r="B89" s="11" t="s">
        <v>336</v>
      </c>
      <c r="C89" s="12" t="s">
        <v>65</v>
      </c>
      <c r="D89" s="11" t="s">
        <v>337</v>
      </c>
      <c r="E89" s="11" t="s">
        <v>236</v>
      </c>
      <c r="F89" s="152">
        <v>1</v>
      </c>
      <c r="G89" s="2"/>
      <c r="H89" s="152">
        <v>1</v>
      </c>
      <c r="I89" s="7">
        <f t="shared" si="3"/>
        <v>2</v>
      </c>
    </row>
    <row r="90" spans="1:10" ht="21.6" customHeight="1" x14ac:dyDescent="0.25">
      <c r="A90" s="11">
        <v>11</v>
      </c>
      <c r="B90" s="11" t="s">
        <v>338</v>
      </c>
      <c r="C90" s="12" t="s">
        <v>339</v>
      </c>
      <c r="D90" s="11" t="s">
        <v>61</v>
      </c>
      <c r="E90" s="11" t="s">
        <v>236</v>
      </c>
      <c r="F90" s="2"/>
      <c r="G90" s="2"/>
      <c r="H90" s="152">
        <v>5</v>
      </c>
      <c r="I90" s="7">
        <f t="shared" si="3"/>
        <v>5</v>
      </c>
    </row>
    <row r="91" spans="1:10" ht="21.6" customHeight="1" x14ac:dyDescent="0.25">
      <c r="A91" s="11">
        <v>12</v>
      </c>
      <c r="B91" s="11" t="s">
        <v>342</v>
      </c>
      <c r="C91" s="12" t="s">
        <v>68</v>
      </c>
      <c r="D91" s="11" t="s">
        <v>5</v>
      </c>
      <c r="E91" s="11" t="s">
        <v>236</v>
      </c>
      <c r="F91" s="152">
        <v>16</v>
      </c>
      <c r="G91" s="152">
        <v>2</v>
      </c>
      <c r="H91" s="152">
        <v>14</v>
      </c>
      <c r="I91" s="7">
        <f t="shared" si="3"/>
        <v>32</v>
      </c>
    </row>
    <row r="92" spans="1:10" ht="21.6" customHeight="1" x14ac:dyDescent="0.25">
      <c r="A92" s="11">
        <v>13</v>
      </c>
      <c r="B92" s="11" t="s">
        <v>343</v>
      </c>
      <c r="C92" s="12" t="s">
        <v>70</v>
      </c>
      <c r="D92" s="11" t="s">
        <v>5</v>
      </c>
      <c r="E92" s="11" t="s">
        <v>235</v>
      </c>
      <c r="F92" s="152">
        <v>1</v>
      </c>
      <c r="G92" s="152">
        <v>1</v>
      </c>
      <c r="H92" s="152">
        <v>1</v>
      </c>
      <c r="I92" s="7">
        <f t="shared" si="3"/>
        <v>3</v>
      </c>
    </row>
    <row r="93" spans="1:10" ht="21.6" customHeight="1" x14ac:dyDescent="0.25">
      <c r="A93" s="11">
        <v>14</v>
      </c>
      <c r="B93" s="11" t="s">
        <v>344</v>
      </c>
      <c r="C93" s="12" t="s">
        <v>72</v>
      </c>
      <c r="D93" s="11" t="s">
        <v>5</v>
      </c>
      <c r="E93" s="11" t="s">
        <v>236</v>
      </c>
      <c r="F93" s="152">
        <v>45</v>
      </c>
      <c r="G93" s="152">
        <v>45</v>
      </c>
      <c r="H93" s="152">
        <v>50</v>
      </c>
      <c r="I93" s="7">
        <f t="shared" si="3"/>
        <v>140</v>
      </c>
    </row>
    <row r="94" spans="1:10" ht="21.6" customHeight="1" x14ac:dyDescent="0.25">
      <c r="A94" s="11">
        <v>15</v>
      </c>
      <c r="B94" s="11" t="s">
        <v>345</v>
      </c>
      <c r="C94" s="12" t="s">
        <v>253</v>
      </c>
      <c r="D94" s="11" t="s">
        <v>74</v>
      </c>
      <c r="E94" s="11" t="s">
        <v>236</v>
      </c>
      <c r="F94" s="152">
        <v>31</v>
      </c>
      <c r="G94" s="152">
        <v>30</v>
      </c>
      <c r="H94" s="152">
        <v>33</v>
      </c>
      <c r="I94" s="7">
        <f t="shared" si="3"/>
        <v>94</v>
      </c>
    </row>
    <row r="95" spans="1:10" ht="21.6" customHeight="1" x14ac:dyDescent="0.25">
      <c r="A95" s="11">
        <v>16</v>
      </c>
      <c r="B95" s="11" t="s">
        <v>346</v>
      </c>
      <c r="C95" s="12" t="s">
        <v>208</v>
      </c>
      <c r="D95" s="11" t="s">
        <v>126</v>
      </c>
      <c r="E95" s="11" t="s">
        <v>236</v>
      </c>
      <c r="F95" s="2">
        <v>30</v>
      </c>
      <c r="G95" s="2">
        <v>10</v>
      </c>
      <c r="H95" s="2">
        <v>35</v>
      </c>
      <c r="I95" s="7">
        <f t="shared" si="3"/>
        <v>75</v>
      </c>
      <c r="J95" s="4" t="s">
        <v>990</v>
      </c>
    </row>
    <row r="96" spans="1:10" ht="21.6" customHeight="1" x14ac:dyDescent="0.25">
      <c r="A96" s="11">
        <v>17</v>
      </c>
      <c r="B96" s="11" t="s">
        <v>351</v>
      </c>
      <c r="C96" s="12" t="s">
        <v>352</v>
      </c>
      <c r="D96" s="11" t="s">
        <v>5</v>
      </c>
      <c r="E96" s="11" t="s">
        <v>235</v>
      </c>
      <c r="F96" s="2"/>
      <c r="G96" s="2"/>
      <c r="H96" s="197">
        <v>1</v>
      </c>
      <c r="I96" s="7">
        <f t="shared" si="3"/>
        <v>1</v>
      </c>
    </row>
    <row r="97" spans="1:10" ht="21.6" customHeight="1" x14ac:dyDescent="0.25">
      <c r="A97" s="11">
        <v>18</v>
      </c>
      <c r="B97" s="11" t="s">
        <v>356</v>
      </c>
      <c r="C97" s="9" t="s">
        <v>91</v>
      </c>
      <c r="D97" s="21" t="s">
        <v>61</v>
      </c>
      <c r="E97" s="21" t="s">
        <v>236</v>
      </c>
      <c r="F97" s="2">
        <v>1</v>
      </c>
      <c r="G97" s="2"/>
      <c r="H97" s="210">
        <v>1</v>
      </c>
      <c r="I97" s="7">
        <f t="shared" si="3"/>
        <v>2</v>
      </c>
    </row>
    <row r="98" spans="1:10" ht="21.6" customHeight="1" x14ac:dyDescent="0.25">
      <c r="A98" s="11">
        <v>19</v>
      </c>
      <c r="B98" s="11" t="s">
        <v>357</v>
      </c>
      <c r="C98" s="12" t="s">
        <v>166</v>
      </c>
      <c r="D98" s="11" t="s">
        <v>167</v>
      </c>
      <c r="E98" s="11" t="s">
        <v>236</v>
      </c>
      <c r="F98" s="2"/>
      <c r="G98" s="152">
        <v>1</v>
      </c>
      <c r="H98" s="152">
        <v>2</v>
      </c>
      <c r="I98" s="7">
        <f t="shared" si="3"/>
        <v>3</v>
      </c>
    </row>
    <row r="99" spans="1:10" ht="21.6" customHeight="1" x14ac:dyDescent="0.25">
      <c r="A99" s="11">
        <v>20</v>
      </c>
      <c r="B99" s="11" t="s">
        <v>358</v>
      </c>
      <c r="C99" s="12" t="s">
        <v>169</v>
      </c>
      <c r="D99" s="11" t="s">
        <v>167</v>
      </c>
      <c r="E99" s="11" t="s">
        <v>236</v>
      </c>
      <c r="F99" s="2"/>
      <c r="G99" s="2"/>
      <c r="H99" s="152">
        <v>2</v>
      </c>
      <c r="I99" s="7">
        <f t="shared" si="3"/>
        <v>2</v>
      </c>
    </row>
    <row r="100" spans="1:10" ht="21.6" customHeight="1" x14ac:dyDescent="0.25">
      <c r="A100" s="11">
        <v>21</v>
      </c>
      <c r="B100" s="11" t="s">
        <v>361</v>
      </c>
      <c r="C100" s="12" t="s">
        <v>179</v>
      </c>
      <c r="D100" s="11" t="s">
        <v>61</v>
      </c>
      <c r="E100" s="11" t="s">
        <v>236</v>
      </c>
      <c r="F100" s="152">
        <v>1</v>
      </c>
      <c r="G100" s="152">
        <v>2</v>
      </c>
      <c r="H100" s="2">
        <v>1</v>
      </c>
      <c r="I100" s="7">
        <f t="shared" si="3"/>
        <v>4</v>
      </c>
    </row>
    <row r="101" spans="1:10" ht="21.6" customHeight="1" x14ac:dyDescent="0.25">
      <c r="A101" s="11">
        <v>22</v>
      </c>
      <c r="B101" s="11" t="s">
        <v>362</v>
      </c>
      <c r="C101" s="12" t="s">
        <v>363</v>
      </c>
      <c r="D101" s="11" t="s">
        <v>61</v>
      </c>
      <c r="E101" s="11" t="s">
        <v>235</v>
      </c>
      <c r="F101" s="152">
        <v>1</v>
      </c>
      <c r="G101" s="152">
        <v>1</v>
      </c>
      <c r="H101" s="152">
        <v>1</v>
      </c>
      <c r="I101" s="7">
        <f t="shared" si="3"/>
        <v>3</v>
      </c>
    </row>
    <row r="102" spans="1:10" ht="21.6" customHeight="1" x14ac:dyDescent="0.25">
      <c r="A102" s="11">
        <v>23</v>
      </c>
      <c r="B102" s="11" t="s">
        <v>364</v>
      </c>
      <c r="C102" s="12" t="s">
        <v>117</v>
      </c>
      <c r="D102" s="11" t="s">
        <v>61</v>
      </c>
      <c r="E102" s="11" t="s">
        <v>236</v>
      </c>
      <c r="F102" s="152">
        <v>1</v>
      </c>
      <c r="G102" s="2"/>
      <c r="H102" s="152">
        <v>2</v>
      </c>
      <c r="I102" s="7">
        <f t="shared" si="3"/>
        <v>3</v>
      </c>
    </row>
    <row r="103" spans="1:10" ht="21.6" customHeight="1" x14ac:dyDescent="0.25">
      <c r="A103" s="11">
        <v>24</v>
      </c>
      <c r="B103" s="11" t="s">
        <v>365</v>
      </c>
      <c r="C103" s="12" t="s">
        <v>366</v>
      </c>
      <c r="D103" s="11" t="s">
        <v>61</v>
      </c>
      <c r="E103" s="11" t="s">
        <v>236</v>
      </c>
      <c r="F103" s="2"/>
      <c r="G103" s="2"/>
      <c r="H103" s="152">
        <v>1</v>
      </c>
      <c r="I103" s="7">
        <f t="shared" si="3"/>
        <v>1</v>
      </c>
    </row>
    <row r="104" spans="1:10" ht="21.6" customHeight="1" x14ac:dyDescent="0.25">
      <c r="A104" s="11">
        <v>25</v>
      </c>
      <c r="B104" s="11" t="s">
        <v>369</v>
      </c>
      <c r="C104" s="12" t="s">
        <v>370</v>
      </c>
      <c r="D104" s="11" t="s">
        <v>61</v>
      </c>
      <c r="E104" s="11" t="s">
        <v>236</v>
      </c>
      <c r="F104" s="2"/>
      <c r="G104" s="152">
        <v>1</v>
      </c>
      <c r="H104" s="2"/>
      <c r="I104" s="7">
        <f t="shared" si="3"/>
        <v>1</v>
      </c>
    </row>
    <row r="105" spans="1:10" ht="21.6" customHeight="1" x14ac:dyDescent="0.25">
      <c r="A105" s="11">
        <v>26</v>
      </c>
      <c r="B105" s="11" t="s">
        <v>371</v>
      </c>
      <c r="C105" s="18" t="s">
        <v>84</v>
      </c>
      <c r="D105" s="11" t="s">
        <v>61</v>
      </c>
      <c r="E105" s="11" t="s">
        <v>236</v>
      </c>
      <c r="F105" s="2"/>
      <c r="G105" s="2"/>
      <c r="H105" s="2">
        <v>1</v>
      </c>
      <c r="I105" s="7">
        <f t="shared" si="3"/>
        <v>1</v>
      </c>
    </row>
    <row r="106" spans="1:10" ht="30.6" customHeight="1" x14ac:dyDescent="0.25">
      <c r="A106" s="11">
        <v>27</v>
      </c>
      <c r="B106" s="11" t="s">
        <v>372</v>
      </c>
      <c r="C106" s="12" t="s">
        <v>373</v>
      </c>
      <c r="D106" s="11" t="s">
        <v>61</v>
      </c>
      <c r="E106" s="11" t="s">
        <v>236</v>
      </c>
      <c r="F106" s="2"/>
      <c r="G106" s="2"/>
      <c r="H106" s="152">
        <v>1</v>
      </c>
      <c r="I106" s="7">
        <f t="shared" si="3"/>
        <v>1</v>
      </c>
    </row>
    <row r="107" spans="1:10" ht="21.6" customHeight="1" x14ac:dyDescent="0.25">
      <c r="A107" s="11">
        <v>28</v>
      </c>
      <c r="B107" s="11" t="s">
        <v>374</v>
      </c>
      <c r="C107" s="12" t="s">
        <v>375</v>
      </c>
      <c r="D107" s="11" t="s">
        <v>61</v>
      </c>
      <c r="E107" s="11" t="s">
        <v>236</v>
      </c>
      <c r="F107" s="152">
        <v>2</v>
      </c>
      <c r="G107" s="2"/>
      <c r="H107" s="2"/>
      <c r="I107" s="7">
        <f t="shared" si="3"/>
        <v>2</v>
      </c>
    </row>
    <row r="108" spans="1:10" ht="21.6" customHeight="1" x14ac:dyDescent="0.25">
      <c r="A108" s="262" t="s">
        <v>0</v>
      </c>
      <c r="B108" s="262" t="s">
        <v>242</v>
      </c>
      <c r="C108" s="262" t="s">
        <v>239</v>
      </c>
      <c r="D108" s="262" t="s">
        <v>1</v>
      </c>
      <c r="E108" s="262" t="s">
        <v>243</v>
      </c>
      <c r="F108" s="272" t="s">
        <v>860</v>
      </c>
      <c r="G108" s="272" t="s">
        <v>861</v>
      </c>
      <c r="H108" s="272" t="s">
        <v>862</v>
      </c>
      <c r="I108" s="272" t="s">
        <v>295</v>
      </c>
    </row>
    <row r="109" spans="1:10" ht="41.45" customHeight="1" x14ac:dyDescent="0.25">
      <c r="A109" s="262"/>
      <c r="B109" s="262"/>
      <c r="C109" s="262"/>
      <c r="D109" s="262"/>
      <c r="E109" s="262"/>
      <c r="F109" s="273"/>
      <c r="G109" s="273"/>
      <c r="H109" s="273"/>
      <c r="I109" s="273"/>
    </row>
    <row r="110" spans="1:10" ht="21.6" customHeight="1" x14ac:dyDescent="0.25">
      <c r="A110" s="11">
        <v>29</v>
      </c>
      <c r="B110" s="11" t="s">
        <v>382</v>
      </c>
      <c r="C110" s="12" t="s">
        <v>104</v>
      </c>
      <c r="D110" s="11" t="s">
        <v>61</v>
      </c>
      <c r="E110" s="11" t="s">
        <v>236</v>
      </c>
      <c r="F110" s="152">
        <v>1</v>
      </c>
      <c r="G110" s="2"/>
      <c r="H110" s="2"/>
      <c r="I110" s="7">
        <f t="shared" ref="I110:I136" si="4">F110+G110+H110</f>
        <v>1</v>
      </c>
    </row>
    <row r="111" spans="1:10" ht="30.6" customHeight="1" x14ac:dyDescent="0.25">
      <c r="A111" s="11">
        <v>30</v>
      </c>
      <c r="B111" s="11" t="s">
        <v>383</v>
      </c>
      <c r="C111" s="12" t="s">
        <v>384</v>
      </c>
      <c r="D111" s="11" t="s">
        <v>61</v>
      </c>
      <c r="E111" s="11" t="s">
        <v>236</v>
      </c>
      <c r="F111" s="2"/>
      <c r="G111" s="2"/>
      <c r="H111" s="152">
        <v>1</v>
      </c>
      <c r="I111" s="7">
        <f t="shared" si="4"/>
        <v>1</v>
      </c>
      <c r="J111" s="4" t="s">
        <v>1005</v>
      </c>
    </row>
    <row r="112" spans="1:10" ht="21.6" customHeight="1" x14ac:dyDescent="0.25">
      <c r="A112" s="11">
        <v>31</v>
      </c>
      <c r="B112" s="11" t="s">
        <v>385</v>
      </c>
      <c r="C112" s="12" t="s">
        <v>108</v>
      </c>
      <c r="D112" s="11" t="s">
        <v>5</v>
      </c>
      <c r="E112" s="11" t="s">
        <v>236</v>
      </c>
      <c r="F112" s="152">
        <v>10</v>
      </c>
      <c r="G112" s="152">
        <v>5</v>
      </c>
      <c r="H112" s="152">
        <v>10</v>
      </c>
      <c r="I112" s="7">
        <f t="shared" si="4"/>
        <v>25</v>
      </c>
    </row>
    <row r="113" spans="1:10" ht="21.6" customHeight="1" x14ac:dyDescent="0.25">
      <c r="A113" s="11">
        <v>32</v>
      </c>
      <c r="B113" s="11" t="s">
        <v>386</v>
      </c>
      <c r="C113" s="12" t="s">
        <v>110</v>
      </c>
      <c r="D113" s="11" t="s">
        <v>5</v>
      </c>
      <c r="E113" s="11" t="s">
        <v>236</v>
      </c>
      <c r="F113" s="2"/>
      <c r="G113" s="2"/>
      <c r="H113" s="152">
        <v>1</v>
      </c>
      <c r="I113" s="7">
        <f t="shared" si="4"/>
        <v>1</v>
      </c>
    </row>
    <row r="114" spans="1:10" ht="21.6" customHeight="1" x14ac:dyDescent="0.25">
      <c r="A114" s="11">
        <v>33</v>
      </c>
      <c r="B114" s="11" t="s">
        <v>396</v>
      </c>
      <c r="C114" s="12" t="s">
        <v>397</v>
      </c>
      <c r="D114" s="11" t="s">
        <v>126</v>
      </c>
      <c r="E114" s="11" t="s">
        <v>236</v>
      </c>
      <c r="F114" s="152">
        <v>5</v>
      </c>
      <c r="G114" s="2"/>
      <c r="H114" s="152">
        <v>8</v>
      </c>
      <c r="I114" s="7">
        <f t="shared" si="4"/>
        <v>13</v>
      </c>
    </row>
    <row r="115" spans="1:10" ht="21.6" customHeight="1" x14ac:dyDescent="0.25">
      <c r="A115" s="11">
        <v>34</v>
      </c>
      <c r="B115" s="11" t="s">
        <v>398</v>
      </c>
      <c r="C115" s="12" t="s">
        <v>115</v>
      </c>
      <c r="D115" s="11" t="s">
        <v>126</v>
      </c>
      <c r="E115" s="11" t="s">
        <v>236</v>
      </c>
      <c r="F115" s="2"/>
      <c r="G115" s="2"/>
      <c r="H115" s="152">
        <v>1</v>
      </c>
      <c r="I115" s="7">
        <f t="shared" si="4"/>
        <v>1</v>
      </c>
    </row>
    <row r="116" spans="1:10" ht="21.6" customHeight="1" x14ac:dyDescent="0.25">
      <c r="A116" s="11">
        <v>35</v>
      </c>
      <c r="B116" s="11" t="s">
        <v>401</v>
      </c>
      <c r="C116" s="12" t="s">
        <v>402</v>
      </c>
      <c r="D116" s="11" t="s">
        <v>61</v>
      </c>
      <c r="E116" s="11" t="s">
        <v>236</v>
      </c>
      <c r="F116" s="2"/>
      <c r="G116" s="152">
        <v>1</v>
      </c>
      <c r="H116" s="2"/>
      <c r="I116" s="7">
        <f t="shared" si="4"/>
        <v>1</v>
      </c>
    </row>
    <row r="117" spans="1:10" ht="30" customHeight="1" x14ac:dyDescent="0.25">
      <c r="A117" s="11">
        <v>36</v>
      </c>
      <c r="B117" s="11" t="s">
        <v>403</v>
      </c>
      <c r="C117" s="12" t="s">
        <v>404</v>
      </c>
      <c r="D117" s="11" t="s">
        <v>61</v>
      </c>
      <c r="E117" s="11" t="s">
        <v>235</v>
      </c>
      <c r="F117" s="152">
        <v>1</v>
      </c>
      <c r="G117" s="152">
        <v>1</v>
      </c>
      <c r="H117" s="2"/>
      <c r="I117" s="7">
        <f t="shared" si="4"/>
        <v>2</v>
      </c>
    </row>
    <row r="118" spans="1:10" ht="31.9" customHeight="1" x14ac:dyDescent="0.25">
      <c r="A118" s="11">
        <v>37</v>
      </c>
      <c r="B118" s="11" t="s">
        <v>405</v>
      </c>
      <c r="C118" s="12" t="s">
        <v>406</v>
      </c>
      <c r="D118" s="11" t="s">
        <v>61</v>
      </c>
      <c r="E118" s="11" t="s">
        <v>236</v>
      </c>
      <c r="F118" s="2"/>
      <c r="G118" s="152">
        <v>1</v>
      </c>
      <c r="H118" s="2"/>
      <c r="I118" s="7">
        <f t="shared" si="4"/>
        <v>1</v>
      </c>
    </row>
    <row r="119" spans="1:10" ht="21.6" customHeight="1" x14ac:dyDescent="0.25">
      <c r="A119" s="11">
        <v>38</v>
      </c>
      <c r="B119" s="11" t="s">
        <v>409</v>
      </c>
      <c r="C119" s="12" t="s">
        <v>255</v>
      </c>
      <c r="D119" s="11" t="s">
        <v>61</v>
      </c>
      <c r="E119" s="11" t="s">
        <v>236</v>
      </c>
      <c r="F119" s="2">
        <v>1</v>
      </c>
      <c r="G119" s="152">
        <v>1</v>
      </c>
      <c r="H119" s="2"/>
      <c r="I119" s="7">
        <f t="shared" si="4"/>
        <v>2</v>
      </c>
    </row>
    <row r="120" spans="1:10" ht="21.6" customHeight="1" x14ac:dyDescent="0.25">
      <c r="A120" s="11">
        <v>39</v>
      </c>
      <c r="B120" s="11" t="s">
        <v>414</v>
      </c>
      <c r="C120" s="12" t="s">
        <v>415</v>
      </c>
      <c r="D120" s="11" t="s">
        <v>200</v>
      </c>
      <c r="E120" s="11" t="s">
        <v>236</v>
      </c>
      <c r="F120" s="147"/>
      <c r="G120" s="147"/>
      <c r="H120" s="211">
        <v>1</v>
      </c>
      <c r="I120" s="7">
        <f t="shared" si="4"/>
        <v>1</v>
      </c>
    </row>
    <row r="121" spans="1:10" ht="21.6" customHeight="1" x14ac:dyDescent="0.25">
      <c r="A121" s="11">
        <v>40</v>
      </c>
      <c r="B121" s="11" t="s">
        <v>418</v>
      </c>
      <c r="C121" s="12" t="s">
        <v>419</v>
      </c>
      <c r="D121" s="11" t="s">
        <v>61</v>
      </c>
      <c r="E121" s="11" t="s">
        <v>236</v>
      </c>
      <c r="F121" s="152">
        <v>3</v>
      </c>
      <c r="G121" s="152">
        <v>5</v>
      </c>
      <c r="H121" s="152">
        <v>10</v>
      </c>
      <c r="I121" s="7">
        <f t="shared" si="4"/>
        <v>18</v>
      </c>
    </row>
    <row r="122" spans="1:10" ht="21.6" customHeight="1" x14ac:dyDescent="0.25">
      <c r="A122" s="11">
        <v>41</v>
      </c>
      <c r="B122" s="11" t="s">
        <v>420</v>
      </c>
      <c r="C122" s="12" t="s">
        <v>421</v>
      </c>
      <c r="D122" s="11" t="s">
        <v>61</v>
      </c>
      <c r="E122" s="11" t="s">
        <v>236</v>
      </c>
      <c r="F122" s="152">
        <v>5</v>
      </c>
      <c r="G122" s="2"/>
      <c r="H122" s="152">
        <v>25</v>
      </c>
      <c r="I122" s="7">
        <f t="shared" si="4"/>
        <v>30</v>
      </c>
    </row>
    <row r="123" spans="1:10" s="153" customFormat="1" ht="21.6" customHeight="1" x14ac:dyDescent="0.25">
      <c r="A123" s="149">
        <v>42</v>
      </c>
      <c r="B123" s="149" t="s">
        <v>426</v>
      </c>
      <c r="C123" s="154" t="s">
        <v>427</v>
      </c>
      <c r="D123" s="149" t="s">
        <v>61</v>
      </c>
      <c r="E123" s="155" t="s">
        <v>248</v>
      </c>
      <c r="F123" s="152">
        <v>1</v>
      </c>
      <c r="G123" s="152"/>
      <c r="H123" s="152"/>
      <c r="I123" s="152">
        <f t="shared" si="4"/>
        <v>1</v>
      </c>
      <c r="J123" s="153" t="s">
        <v>841</v>
      </c>
    </row>
    <row r="124" spans="1:10" ht="21.6" customHeight="1" x14ac:dyDescent="0.25">
      <c r="A124" s="11">
        <v>43</v>
      </c>
      <c r="B124" s="11" t="s">
        <v>428</v>
      </c>
      <c r="C124" s="12" t="s">
        <v>429</v>
      </c>
      <c r="D124" s="11" t="s">
        <v>61</v>
      </c>
      <c r="E124" s="15" t="s">
        <v>248</v>
      </c>
      <c r="F124" s="152">
        <v>1</v>
      </c>
      <c r="G124" s="2"/>
      <c r="H124" s="2"/>
      <c r="I124" s="7">
        <f t="shared" si="4"/>
        <v>1</v>
      </c>
    </row>
    <row r="125" spans="1:10" s="153" customFormat="1" ht="21.6" customHeight="1" x14ac:dyDescent="0.25">
      <c r="A125" s="149">
        <v>44</v>
      </c>
      <c r="B125" s="149" t="s">
        <v>432</v>
      </c>
      <c r="C125" s="150" t="s">
        <v>433</v>
      </c>
      <c r="D125" s="149" t="s">
        <v>61</v>
      </c>
      <c r="E125" s="149" t="s">
        <v>236</v>
      </c>
      <c r="F125" s="152">
        <v>10</v>
      </c>
      <c r="G125" s="152"/>
      <c r="H125" s="2">
        <v>7</v>
      </c>
      <c r="I125" s="152">
        <f t="shared" si="4"/>
        <v>17</v>
      </c>
      <c r="J125" s="153" t="s">
        <v>842</v>
      </c>
    </row>
    <row r="126" spans="1:10" ht="21.6" customHeight="1" x14ac:dyDescent="0.25">
      <c r="A126" s="11">
        <v>45</v>
      </c>
      <c r="B126" s="11" t="s">
        <v>436</v>
      </c>
      <c r="C126" s="12" t="s">
        <v>437</v>
      </c>
      <c r="D126" s="11" t="s">
        <v>61</v>
      </c>
      <c r="E126" s="11" t="s">
        <v>236</v>
      </c>
      <c r="F126" s="2">
        <v>3</v>
      </c>
      <c r="G126" s="2">
        <v>3</v>
      </c>
      <c r="H126" s="2">
        <v>3</v>
      </c>
      <c r="I126" s="7">
        <f t="shared" si="4"/>
        <v>9</v>
      </c>
      <c r="J126" s="4" t="s">
        <v>1004</v>
      </c>
    </row>
    <row r="127" spans="1:10" ht="21.6" customHeight="1" x14ac:dyDescent="0.25">
      <c r="A127" s="11">
        <v>46</v>
      </c>
      <c r="B127" s="11" t="s">
        <v>438</v>
      </c>
      <c r="C127" s="12" t="s">
        <v>439</v>
      </c>
      <c r="D127" s="11" t="s">
        <v>61</v>
      </c>
      <c r="E127" s="11" t="s">
        <v>236</v>
      </c>
      <c r="F127" s="152">
        <v>2</v>
      </c>
      <c r="G127" s="152">
        <v>2</v>
      </c>
      <c r="H127" s="152">
        <v>2</v>
      </c>
      <c r="I127" s="7">
        <f t="shared" si="4"/>
        <v>6</v>
      </c>
    </row>
    <row r="128" spans="1:10" ht="21.6" customHeight="1" x14ac:dyDescent="0.25">
      <c r="A128" s="11">
        <v>47</v>
      </c>
      <c r="B128" s="11" t="s">
        <v>440</v>
      </c>
      <c r="C128" s="12" t="s">
        <v>164</v>
      </c>
      <c r="D128" s="11" t="s">
        <v>61</v>
      </c>
      <c r="E128" s="11" t="s">
        <v>236</v>
      </c>
      <c r="F128" s="152">
        <v>2</v>
      </c>
      <c r="G128" s="152">
        <v>2</v>
      </c>
      <c r="H128" s="152">
        <v>2</v>
      </c>
      <c r="I128" s="7">
        <f t="shared" si="4"/>
        <v>6</v>
      </c>
    </row>
    <row r="129" spans="1:10" ht="21.6" customHeight="1" x14ac:dyDescent="0.25">
      <c r="A129" s="11">
        <v>48</v>
      </c>
      <c r="B129" s="11" t="s">
        <v>447</v>
      </c>
      <c r="C129" s="12" t="s">
        <v>190</v>
      </c>
      <c r="D129" s="11" t="s">
        <v>74</v>
      </c>
      <c r="E129" s="11" t="s">
        <v>236</v>
      </c>
      <c r="F129" s="152">
        <v>30</v>
      </c>
      <c r="G129" s="152">
        <v>30</v>
      </c>
      <c r="H129" s="152">
        <v>32</v>
      </c>
      <c r="I129" s="7">
        <f t="shared" si="4"/>
        <v>92</v>
      </c>
    </row>
    <row r="130" spans="1:10" ht="21.6" customHeight="1" x14ac:dyDescent="0.25">
      <c r="A130" s="11">
        <v>49</v>
      </c>
      <c r="B130" s="11" t="s">
        <v>448</v>
      </c>
      <c r="C130" s="12" t="s">
        <v>193</v>
      </c>
      <c r="D130" s="11" t="s">
        <v>74</v>
      </c>
      <c r="E130" s="11" t="s">
        <v>236</v>
      </c>
      <c r="F130" s="2">
        <v>4</v>
      </c>
      <c r="G130" s="2">
        <v>4</v>
      </c>
      <c r="H130" s="2">
        <v>4</v>
      </c>
      <c r="I130" s="7">
        <f t="shared" si="4"/>
        <v>12</v>
      </c>
      <c r="J130" s="4" t="s">
        <v>990</v>
      </c>
    </row>
    <row r="131" spans="1:10" ht="21.6" customHeight="1" x14ac:dyDescent="0.25">
      <c r="A131" s="11">
        <v>50</v>
      </c>
      <c r="B131" s="11" t="s">
        <v>449</v>
      </c>
      <c r="C131" s="12" t="s">
        <v>195</v>
      </c>
      <c r="D131" s="11" t="s">
        <v>5</v>
      </c>
      <c r="E131" s="11" t="s">
        <v>236</v>
      </c>
      <c r="F131" s="2">
        <v>1</v>
      </c>
      <c r="G131" s="2">
        <v>1</v>
      </c>
      <c r="H131" s="2">
        <v>1</v>
      </c>
      <c r="I131" s="7">
        <f t="shared" si="4"/>
        <v>3</v>
      </c>
      <c r="J131" s="4" t="s">
        <v>990</v>
      </c>
    </row>
    <row r="132" spans="1:10" ht="21.6" customHeight="1" x14ac:dyDescent="0.25">
      <c r="A132" s="11">
        <v>51</v>
      </c>
      <c r="B132" s="11" t="s">
        <v>450</v>
      </c>
      <c r="C132" s="12" t="s">
        <v>197</v>
      </c>
      <c r="D132" s="11" t="s">
        <v>5</v>
      </c>
      <c r="E132" s="11" t="s">
        <v>236</v>
      </c>
      <c r="F132" s="2">
        <v>1</v>
      </c>
      <c r="G132" s="2">
        <v>1</v>
      </c>
      <c r="H132" s="2">
        <v>1</v>
      </c>
      <c r="I132" s="7">
        <f t="shared" si="4"/>
        <v>3</v>
      </c>
      <c r="J132" s="4" t="s">
        <v>990</v>
      </c>
    </row>
    <row r="133" spans="1:10" ht="21.6" customHeight="1" x14ac:dyDescent="0.25">
      <c r="A133" s="11">
        <v>52</v>
      </c>
      <c r="B133" s="11" t="s">
        <v>451</v>
      </c>
      <c r="C133" s="12" t="s">
        <v>266</v>
      </c>
      <c r="D133" s="11" t="s">
        <v>5</v>
      </c>
      <c r="E133" s="11" t="s">
        <v>235</v>
      </c>
      <c r="F133" s="2"/>
      <c r="G133" s="2"/>
      <c r="H133" s="2">
        <v>1</v>
      </c>
      <c r="I133" s="7">
        <f t="shared" si="4"/>
        <v>1</v>
      </c>
      <c r="J133" s="4" t="s">
        <v>990</v>
      </c>
    </row>
    <row r="134" spans="1:10" ht="21.6" customHeight="1" x14ac:dyDescent="0.25">
      <c r="A134" s="11">
        <v>53</v>
      </c>
      <c r="B134" s="11" t="s">
        <v>452</v>
      </c>
      <c r="C134" s="12" t="s">
        <v>838</v>
      </c>
      <c r="D134" s="11" t="s">
        <v>839</v>
      </c>
      <c r="E134" s="11" t="s">
        <v>235</v>
      </c>
      <c r="F134" s="2">
        <v>1</v>
      </c>
      <c r="G134" s="2">
        <v>1</v>
      </c>
      <c r="H134" s="2">
        <v>1</v>
      </c>
      <c r="I134" s="7">
        <f t="shared" si="4"/>
        <v>3</v>
      </c>
      <c r="J134" s="4" t="s">
        <v>990</v>
      </c>
    </row>
    <row r="135" spans="1:10" ht="21.6" customHeight="1" x14ac:dyDescent="0.25">
      <c r="A135" s="11">
        <v>54</v>
      </c>
      <c r="B135" s="11" t="s">
        <v>453</v>
      </c>
      <c r="C135" s="12" t="s">
        <v>234</v>
      </c>
      <c r="D135" s="11" t="s">
        <v>200</v>
      </c>
      <c r="E135" s="15" t="s">
        <v>248</v>
      </c>
      <c r="F135" s="2">
        <v>5</v>
      </c>
      <c r="G135" s="2">
        <v>5</v>
      </c>
      <c r="H135" s="2">
        <v>5</v>
      </c>
      <c r="I135" s="7">
        <f t="shared" si="4"/>
        <v>15</v>
      </c>
      <c r="J135" s="4" t="s">
        <v>990</v>
      </c>
    </row>
    <row r="136" spans="1:10" ht="21.6" customHeight="1" x14ac:dyDescent="0.25">
      <c r="A136" s="11">
        <v>55</v>
      </c>
      <c r="B136" s="11" t="s">
        <v>454</v>
      </c>
      <c r="C136" s="12" t="s">
        <v>202</v>
      </c>
      <c r="D136" s="11" t="s">
        <v>5</v>
      </c>
      <c r="E136" s="15" t="s">
        <v>248</v>
      </c>
      <c r="F136" s="2">
        <v>30</v>
      </c>
      <c r="G136" s="2">
        <v>30</v>
      </c>
      <c r="H136" s="2">
        <v>20</v>
      </c>
      <c r="I136" s="7">
        <f t="shared" si="4"/>
        <v>80</v>
      </c>
      <c r="J136" s="4" t="s">
        <v>990</v>
      </c>
    </row>
    <row r="143" spans="1:10" ht="21.6" customHeight="1" x14ac:dyDescent="0.25">
      <c r="A143" s="4" t="s">
        <v>864</v>
      </c>
    </row>
    <row r="144" spans="1:10" ht="21.6" customHeight="1" x14ac:dyDescent="0.25">
      <c r="A144" s="6" t="s">
        <v>855</v>
      </c>
      <c r="D144" s="4" t="s">
        <v>856</v>
      </c>
      <c r="F144" s="5"/>
      <c r="G144" s="5"/>
      <c r="H144" s="5"/>
    </row>
    <row r="145" spans="1:10" ht="21" customHeight="1" x14ac:dyDescent="0.25">
      <c r="A145" s="262" t="s">
        <v>0</v>
      </c>
      <c r="B145" s="262" t="s">
        <v>242</v>
      </c>
      <c r="C145" s="262" t="s">
        <v>239</v>
      </c>
      <c r="D145" s="262" t="s">
        <v>1</v>
      </c>
      <c r="E145" s="263" t="s">
        <v>243</v>
      </c>
      <c r="F145" s="272" t="s">
        <v>865</v>
      </c>
      <c r="G145" s="272"/>
      <c r="H145" s="272" t="s">
        <v>866</v>
      </c>
      <c r="I145" s="272" t="s">
        <v>295</v>
      </c>
    </row>
    <row r="146" spans="1:10" ht="36" customHeight="1" x14ac:dyDescent="0.25">
      <c r="A146" s="262"/>
      <c r="B146" s="262"/>
      <c r="C146" s="262"/>
      <c r="D146" s="262"/>
      <c r="E146" s="263"/>
      <c r="F146" s="273"/>
      <c r="G146" s="273"/>
      <c r="H146" s="273"/>
      <c r="I146" s="273"/>
    </row>
    <row r="147" spans="1:10" ht="21" customHeight="1" x14ac:dyDescent="0.25">
      <c r="A147" s="8" t="s">
        <v>2</v>
      </c>
      <c r="B147" s="223" t="s">
        <v>3</v>
      </c>
      <c r="C147" s="224"/>
      <c r="D147" s="224"/>
      <c r="E147" s="224"/>
      <c r="F147" s="224"/>
      <c r="G147" s="224"/>
      <c r="H147" s="224"/>
      <c r="I147" s="225"/>
    </row>
    <row r="148" spans="1:10" ht="21" customHeight="1" x14ac:dyDescent="0.25">
      <c r="A148" s="11">
        <v>1</v>
      </c>
      <c r="B148" s="11" t="s">
        <v>461</v>
      </c>
      <c r="C148" s="12" t="s">
        <v>7</v>
      </c>
      <c r="D148" s="11" t="s">
        <v>5</v>
      </c>
      <c r="E148" s="11" t="s">
        <v>236</v>
      </c>
      <c r="F148" s="152">
        <v>31</v>
      </c>
      <c r="G148" s="2"/>
      <c r="H148" s="152">
        <v>20</v>
      </c>
      <c r="I148" s="7">
        <f>F148+G148+H148</f>
        <v>51</v>
      </c>
    </row>
    <row r="149" spans="1:10" ht="21" customHeight="1" x14ac:dyDescent="0.25">
      <c r="A149" s="11">
        <v>2</v>
      </c>
      <c r="B149" s="11" t="s">
        <v>465</v>
      </c>
      <c r="C149" s="12" t="s">
        <v>22</v>
      </c>
      <c r="D149" s="11" t="s">
        <v>5</v>
      </c>
      <c r="E149" s="11" t="s">
        <v>236</v>
      </c>
      <c r="F149" s="152">
        <v>1</v>
      </c>
      <c r="G149" s="2"/>
      <c r="H149" s="2"/>
      <c r="I149" s="7">
        <f>F149+G149+H149</f>
        <v>1</v>
      </c>
    </row>
    <row r="150" spans="1:10" ht="21" customHeight="1" x14ac:dyDescent="0.25">
      <c r="A150" s="11">
        <v>3</v>
      </c>
      <c r="B150" s="11" t="s">
        <v>466</v>
      </c>
      <c r="C150" s="64" t="s">
        <v>216</v>
      </c>
      <c r="D150" s="69" t="s">
        <v>5</v>
      </c>
      <c r="E150" s="69" t="s">
        <v>236</v>
      </c>
      <c r="F150" s="2">
        <v>1</v>
      </c>
      <c r="G150" s="2"/>
      <c r="H150" s="2">
        <v>1</v>
      </c>
      <c r="I150" s="7">
        <f>F150+G150+H150</f>
        <v>2</v>
      </c>
      <c r="J150" s="4" t="s">
        <v>825</v>
      </c>
    </row>
    <row r="151" spans="1:10" ht="21" customHeight="1" x14ac:dyDescent="0.25">
      <c r="A151" s="16" t="s">
        <v>250</v>
      </c>
      <c r="B151" s="223" t="s">
        <v>251</v>
      </c>
      <c r="C151" s="224"/>
      <c r="D151" s="224"/>
      <c r="E151" s="224"/>
      <c r="F151" s="224"/>
      <c r="G151" s="224"/>
      <c r="H151" s="224"/>
      <c r="I151" s="225"/>
    </row>
    <row r="152" spans="1:10" ht="21" customHeight="1" x14ac:dyDescent="0.25">
      <c r="A152" s="11">
        <v>4</v>
      </c>
      <c r="B152" s="11" t="s">
        <v>484</v>
      </c>
      <c r="C152" s="64" t="s">
        <v>40</v>
      </c>
      <c r="D152" s="69" t="s">
        <v>5</v>
      </c>
      <c r="E152" s="69" t="s">
        <v>236</v>
      </c>
      <c r="F152" s="2"/>
      <c r="G152" s="2"/>
      <c r="H152" s="152">
        <v>5</v>
      </c>
      <c r="I152" s="7">
        <f t="shared" ref="I152:I177" si="5">F152+G152+H152</f>
        <v>5</v>
      </c>
      <c r="J152" s="4" t="s">
        <v>995</v>
      </c>
    </row>
    <row r="153" spans="1:10" ht="21" customHeight="1" x14ac:dyDescent="0.25">
      <c r="A153" s="11">
        <v>5</v>
      </c>
      <c r="B153" s="11" t="s">
        <v>487</v>
      </c>
      <c r="C153" s="64" t="s">
        <v>53</v>
      </c>
      <c r="D153" s="69" t="s">
        <v>5</v>
      </c>
      <c r="E153" s="69" t="s">
        <v>235</v>
      </c>
      <c r="F153" s="152">
        <v>1</v>
      </c>
      <c r="G153" s="2"/>
      <c r="H153" s="2"/>
      <c r="I153" s="7">
        <f t="shared" si="5"/>
        <v>1</v>
      </c>
    </row>
    <row r="154" spans="1:10" ht="22.9" customHeight="1" x14ac:dyDescent="0.25">
      <c r="A154" s="11">
        <v>6</v>
      </c>
      <c r="B154" s="11" t="s">
        <v>489</v>
      </c>
      <c r="C154" s="12" t="s">
        <v>46</v>
      </c>
      <c r="D154" s="11" t="s">
        <v>5</v>
      </c>
      <c r="E154" s="11" t="s">
        <v>236</v>
      </c>
      <c r="F154" s="152">
        <v>3</v>
      </c>
      <c r="G154" s="2"/>
      <c r="H154" s="2"/>
      <c r="I154" s="7">
        <f t="shared" si="5"/>
        <v>3</v>
      </c>
    </row>
    <row r="155" spans="1:10" ht="21.6" customHeight="1" x14ac:dyDescent="0.25">
      <c r="A155" s="11">
        <v>7</v>
      </c>
      <c r="B155" s="11" t="s">
        <v>490</v>
      </c>
      <c r="C155" s="12" t="s">
        <v>48</v>
      </c>
      <c r="D155" s="11" t="s">
        <v>5</v>
      </c>
      <c r="E155" s="11" t="s">
        <v>236</v>
      </c>
      <c r="F155" s="152">
        <v>30</v>
      </c>
      <c r="G155" s="2"/>
      <c r="H155" s="2"/>
      <c r="I155" s="7">
        <f t="shared" si="5"/>
        <v>30</v>
      </c>
    </row>
    <row r="156" spans="1:10" ht="21.6" customHeight="1" x14ac:dyDescent="0.25">
      <c r="A156" s="11">
        <v>8</v>
      </c>
      <c r="B156" s="11" t="s">
        <v>499</v>
      </c>
      <c r="C156" s="12" t="s">
        <v>65</v>
      </c>
      <c r="D156" s="11" t="s">
        <v>66</v>
      </c>
      <c r="E156" s="11" t="s">
        <v>236</v>
      </c>
      <c r="F156" s="152">
        <v>1</v>
      </c>
      <c r="G156" s="2"/>
      <c r="H156" s="2"/>
      <c r="I156" s="7">
        <f t="shared" si="5"/>
        <v>1</v>
      </c>
    </row>
    <row r="157" spans="1:10" ht="30" customHeight="1" x14ac:dyDescent="0.25">
      <c r="A157" s="11">
        <v>9</v>
      </c>
      <c r="B157" s="11" t="s">
        <v>501</v>
      </c>
      <c r="C157" s="12" t="s">
        <v>70</v>
      </c>
      <c r="D157" s="11" t="s">
        <v>5</v>
      </c>
      <c r="E157" s="11" t="s">
        <v>235</v>
      </c>
      <c r="F157" s="152">
        <v>1</v>
      </c>
      <c r="G157" s="2"/>
      <c r="H157" s="2"/>
      <c r="I157" s="7">
        <f t="shared" si="5"/>
        <v>1</v>
      </c>
    </row>
    <row r="158" spans="1:10" ht="31.9" customHeight="1" x14ac:dyDescent="0.25">
      <c r="A158" s="11">
        <v>10</v>
      </c>
      <c r="B158" s="11" t="s">
        <v>502</v>
      </c>
      <c r="C158" s="12" t="s">
        <v>72</v>
      </c>
      <c r="D158" s="11" t="s">
        <v>5</v>
      </c>
      <c r="E158" s="11" t="s">
        <v>236</v>
      </c>
      <c r="F158" s="152">
        <v>30</v>
      </c>
      <c r="G158" s="2"/>
      <c r="H158" s="152">
        <v>10</v>
      </c>
      <c r="I158" s="7">
        <f t="shared" si="5"/>
        <v>40</v>
      </c>
    </row>
    <row r="159" spans="1:10" ht="21.6" customHeight="1" x14ac:dyDescent="0.25">
      <c r="A159" s="11">
        <v>11</v>
      </c>
      <c r="B159" s="11" t="s">
        <v>503</v>
      </c>
      <c r="C159" s="12" t="s">
        <v>253</v>
      </c>
      <c r="D159" s="11" t="s">
        <v>74</v>
      </c>
      <c r="E159" s="11" t="s">
        <v>236</v>
      </c>
      <c r="F159" s="152">
        <v>30</v>
      </c>
      <c r="G159" s="2"/>
      <c r="H159" s="152">
        <v>20</v>
      </c>
      <c r="I159" s="7">
        <f t="shared" si="5"/>
        <v>50</v>
      </c>
    </row>
    <row r="160" spans="1:10" ht="21.6" customHeight="1" x14ac:dyDescent="0.25">
      <c r="A160" s="11">
        <v>12</v>
      </c>
      <c r="B160" s="11" t="s">
        <v>504</v>
      </c>
      <c r="C160" s="12" t="s">
        <v>190</v>
      </c>
      <c r="D160" s="11" t="s">
        <v>74</v>
      </c>
      <c r="E160" s="11" t="s">
        <v>236</v>
      </c>
      <c r="F160" s="152">
        <v>30</v>
      </c>
      <c r="G160" s="2"/>
      <c r="H160" s="152">
        <v>20</v>
      </c>
      <c r="I160" s="7">
        <f t="shared" si="5"/>
        <v>50</v>
      </c>
    </row>
    <row r="161" spans="1:10" ht="21.6" customHeight="1" x14ac:dyDescent="0.25">
      <c r="A161" s="11">
        <v>13</v>
      </c>
      <c r="B161" s="11" t="s">
        <v>505</v>
      </c>
      <c r="C161" s="12" t="s">
        <v>208</v>
      </c>
      <c r="D161" s="11" t="s">
        <v>506</v>
      </c>
      <c r="E161" s="11" t="s">
        <v>236</v>
      </c>
      <c r="F161" s="2">
        <v>30</v>
      </c>
      <c r="G161" s="2"/>
      <c r="H161" s="2">
        <v>20</v>
      </c>
      <c r="I161" s="7">
        <f t="shared" si="5"/>
        <v>50</v>
      </c>
      <c r="J161" s="4" t="s">
        <v>923</v>
      </c>
    </row>
    <row r="162" spans="1:10" ht="21.6" customHeight="1" x14ac:dyDescent="0.25">
      <c r="A162" s="11">
        <v>14</v>
      </c>
      <c r="B162" s="11" t="s">
        <v>513</v>
      </c>
      <c r="C162" s="12" t="s">
        <v>352</v>
      </c>
      <c r="D162" s="11" t="s">
        <v>200</v>
      </c>
      <c r="E162" s="11" t="s">
        <v>236</v>
      </c>
      <c r="F162" s="152">
        <v>1</v>
      </c>
      <c r="G162" s="2"/>
      <c r="H162" s="2"/>
      <c r="I162" s="7">
        <f t="shared" si="5"/>
        <v>1</v>
      </c>
    </row>
    <row r="163" spans="1:10" ht="21.6" customHeight="1" x14ac:dyDescent="0.25">
      <c r="A163" s="11">
        <v>15</v>
      </c>
      <c r="B163" s="11" t="s">
        <v>518</v>
      </c>
      <c r="C163" s="12" t="s">
        <v>179</v>
      </c>
      <c r="D163" s="11" t="s">
        <v>61</v>
      </c>
      <c r="E163" s="11" t="s">
        <v>236</v>
      </c>
      <c r="F163" s="2"/>
      <c r="G163" s="2"/>
      <c r="H163" s="2">
        <v>2</v>
      </c>
      <c r="I163" s="7">
        <f t="shared" si="5"/>
        <v>2</v>
      </c>
    </row>
    <row r="164" spans="1:10" ht="21.6" customHeight="1" x14ac:dyDescent="0.25">
      <c r="A164" s="11">
        <v>16</v>
      </c>
      <c r="B164" s="11" t="s">
        <v>525</v>
      </c>
      <c r="C164" s="19" t="s">
        <v>373</v>
      </c>
      <c r="D164" s="11" t="s">
        <v>61</v>
      </c>
      <c r="E164" s="11" t="s">
        <v>236</v>
      </c>
      <c r="F164" s="2"/>
      <c r="G164" s="2"/>
      <c r="H164" s="152">
        <v>2</v>
      </c>
      <c r="I164" s="7">
        <f t="shared" si="5"/>
        <v>2</v>
      </c>
    </row>
    <row r="165" spans="1:10" ht="21.6" customHeight="1" x14ac:dyDescent="0.25">
      <c r="A165" s="11">
        <v>17</v>
      </c>
      <c r="B165" s="11" t="s">
        <v>531</v>
      </c>
      <c r="C165" s="12" t="s">
        <v>108</v>
      </c>
      <c r="D165" s="11" t="s">
        <v>5</v>
      </c>
      <c r="E165" s="11" t="s">
        <v>236</v>
      </c>
      <c r="F165" s="152">
        <v>10</v>
      </c>
      <c r="G165" s="2"/>
      <c r="H165" s="152">
        <v>10</v>
      </c>
      <c r="I165" s="7">
        <f t="shared" si="5"/>
        <v>20</v>
      </c>
    </row>
    <row r="166" spans="1:10" ht="21.6" customHeight="1" x14ac:dyDescent="0.25">
      <c r="A166" s="11">
        <v>18</v>
      </c>
      <c r="B166" s="11" t="s">
        <v>547</v>
      </c>
      <c r="C166" s="12" t="s">
        <v>548</v>
      </c>
      <c r="D166" s="11" t="s">
        <v>5</v>
      </c>
      <c r="E166" s="11" t="s">
        <v>236</v>
      </c>
      <c r="F166" s="2"/>
      <c r="G166" s="2"/>
      <c r="H166" s="152">
        <v>2</v>
      </c>
      <c r="I166" s="7">
        <f t="shared" si="5"/>
        <v>2</v>
      </c>
    </row>
    <row r="167" spans="1:10" ht="21.6" customHeight="1" x14ac:dyDescent="0.25">
      <c r="A167" s="11">
        <v>19</v>
      </c>
      <c r="B167" s="11" t="s">
        <v>554</v>
      </c>
      <c r="C167" s="12" t="s">
        <v>207</v>
      </c>
      <c r="D167" s="11" t="s">
        <v>5</v>
      </c>
      <c r="E167" s="11" t="s">
        <v>236</v>
      </c>
      <c r="F167" s="2"/>
      <c r="G167" s="2"/>
      <c r="H167" s="152">
        <v>9</v>
      </c>
      <c r="I167" s="7">
        <f t="shared" si="5"/>
        <v>9</v>
      </c>
    </row>
    <row r="168" spans="1:10" ht="21.6" customHeight="1" x14ac:dyDescent="0.25">
      <c r="A168" s="11">
        <v>20</v>
      </c>
      <c r="B168" s="11" t="s">
        <v>556</v>
      </c>
      <c r="C168" s="12" t="s">
        <v>429</v>
      </c>
      <c r="D168" s="11" t="s">
        <v>61</v>
      </c>
      <c r="E168" s="15" t="s">
        <v>248</v>
      </c>
      <c r="F168" s="2"/>
      <c r="G168" s="2"/>
      <c r="H168" s="2">
        <v>1</v>
      </c>
      <c r="I168" s="7">
        <f t="shared" si="5"/>
        <v>1</v>
      </c>
    </row>
    <row r="169" spans="1:10" ht="21.6" customHeight="1" x14ac:dyDescent="0.25">
      <c r="A169" s="11">
        <v>21</v>
      </c>
      <c r="B169" s="11" t="s">
        <v>557</v>
      </c>
      <c r="C169" s="12" t="s">
        <v>193</v>
      </c>
      <c r="D169" s="11" t="s">
        <v>74</v>
      </c>
      <c r="E169" s="11" t="s">
        <v>236</v>
      </c>
      <c r="F169" s="2">
        <v>4</v>
      </c>
      <c r="G169" s="2"/>
      <c r="H169" s="2">
        <v>4</v>
      </c>
      <c r="I169" s="7">
        <f t="shared" si="5"/>
        <v>8</v>
      </c>
      <c r="J169" s="4" t="s">
        <v>923</v>
      </c>
    </row>
    <row r="170" spans="1:10" ht="21.6" customHeight="1" x14ac:dyDescent="0.25">
      <c r="A170" s="11">
        <v>22</v>
      </c>
      <c r="B170" s="11" t="s">
        <v>558</v>
      </c>
      <c r="C170" s="12" t="s">
        <v>195</v>
      </c>
      <c r="D170" s="11" t="s">
        <v>5</v>
      </c>
      <c r="E170" s="11" t="s">
        <v>236</v>
      </c>
      <c r="F170" s="2">
        <v>1</v>
      </c>
      <c r="G170" s="2"/>
      <c r="H170" s="2">
        <v>1</v>
      </c>
      <c r="I170" s="7">
        <f t="shared" si="5"/>
        <v>2</v>
      </c>
      <c r="J170" s="4" t="s">
        <v>923</v>
      </c>
    </row>
    <row r="171" spans="1:10" ht="21.6" customHeight="1" x14ac:dyDescent="0.25">
      <c r="A171" s="11">
        <v>23</v>
      </c>
      <c r="B171" s="11" t="s">
        <v>559</v>
      </c>
      <c r="C171" s="12" t="s">
        <v>197</v>
      </c>
      <c r="D171" s="11" t="s">
        <v>5</v>
      </c>
      <c r="E171" s="11" t="s">
        <v>236</v>
      </c>
      <c r="F171" s="2">
        <v>1</v>
      </c>
      <c r="G171" s="2"/>
      <c r="H171" s="2">
        <v>1</v>
      </c>
      <c r="I171" s="7">
        <f t="shared" si="5"/>
        <v>2</v>
      </c>
      <c r="J171" s="4" t="s">
        <v>923</v>
      </c>
    </row>
    <row r="172" spans="1:10" ht="21.6" customHeight="1" x14ac:dyDescent="0.25">
      <c r="A172" s="11">
        <v>24</v>
      </c>
      <c r="B172" s="11" t="s">
        <v>560</v>
      </c>
      <c r="C172" s="12" t="s">
        <v>266</v>
      </c>
      <c r="D172" s="11" t="s">
        <v>5</v>
      </c>
      <c r="E172" s="11" t="s">
        <v>235</v>
      </c>
      <c r="F172" s="2"/>
      <c r="G172" s="2"/>
      <c r="H172" s="2">
        <v>1</v>
      </c>
      <c r="I172" s="7">
        <f t="shared" si="5"/>
        <v>1</v>
      </c>
      <c r="J172" s="4" t="s">
        <v>923</v>
      </c>
    </row>
    <row r="173" spans="1:10" ht="21.6" customHeight="1" x14ac:dyDescent="0.25">
      <c r="A173" s="11">
        <v>25</v>
      </c>
      <c r="B173" s="11" t="s">
        <v>561</v>
      </c>
      <c r="C173" s="12" t="s">
        <v>838</v>
      </c>
      <c r="D173" s="11" t="s">
        <v>839</v>
      </c>
      <c r="E173" s="11" t="s">
        <v>235</v>
      </c>
      <c r="F173" s="147">
        <v>1</v>
      </c>
      <c r="G173" s="147"/>
      <c r="H173" s="147">
        <v>1</v>
      </c>
      <c r="I173" s="7">
        <f t="shared" si="5"/>
        <v>2</v>
      </c>
      <c r="J173" s="4" t="s">
        <v>923</v>
      </c>
    </row>
    <row r="174" spans="1:10" ht="21.6" customHeight="1" x14ac:dyDescent="0.25">
      <c r="A174" s="11">
        <v>26</v>
      </c>
      <c r="B174" s="11" t="s">
        <v>562</v>
      </c>
      <c r="C174" s="12" t="s">
        <v>234</v>
      </c>
      <c r="D174" s="11" t="s">
        <v>200</v>
      </c>
      <c r="E174" s="15" t="s">
        <v>248</v>
      </c>
      <c r="F174" s="2">
        <v>3</v>
      </c>
      <c r="G174" s="2"/>
      <c r="H174" s="2">
        <v>3</v>
      </c>
      <c r="I174" s="7">
        <f t="shared" si="5"/>
        <v>6</v>
      </c>
      <c r="J174" s="4" t="s">
        <v>923</v>
      </c>
    </row>
    <row r="175" spans="1:10" ht="21.6" customHeight="1" x14ac:dyDescent="0.25">
      <c r="A175" s="11">
        <v>27</v>
      </c>
      <c r="B175" s="11" t="s">
        <v>563</v>
      </c>
      <c r="C175" s="12" t="s">
        <v>202</v>
      </c>
      <c r="D175" s="11" t="s">
        <v>5</v>
      </c>
      <c r="E175" s="15" t="s">
        <v>248</v>
      </c>
      <c r="F175" s="147">
        <v>30</v>
      </c>
      <c r="G175" s="147"/>
      <c r="H175" s="147">
        <v>5</v>
      </c>
      <c r="I175" s="7">
        <f t="shared" si="5"/>
        <v>35</v>
      </c>
      <c r="J175" s="4" t="s">
        <v>923</v>
      </c>
    </row>
    <row r="176" spans="1:10" ht="21.6" customHeight="1" x14ac:dyDescent="0.25">
      <c r="A176" s="11">
        <v>28</v>
      </c>
      <c r="B176" s="11" t="s">
        <v>565</v>
      </c>
      <c r="C176" s="12" t="s">
        <v>209</v>
      </c>
      <c r="D176" s="11" t="s">
        <v>5</v>
      </c>
      <c r="E176" s="11" t="s">
        <v>235</v>
      </c>
      <c r="F176" s="2">
        <v>1</v>
      </c>
      <c r="G176" s="2"/>
      <c r="H176" s="2">
        <v>1</v>
      </c>
      <c r="I176" s="7">
        <f t="shared" si="5"/>
        <v>2</v>
      </c>
      <c r="J176" s="4" t="s">
        <v>923</v>
      </c>
    </row>
    <row r="177" spans="1:10" ht="28.15" customHeight="1" x14ac:dyDescent="0.25">
      <c r="A177" s="11">
        <v>29</v>
      </c>
      <c r="B177" s="11" t="s">
        <v>566</v>
      </c>
      <c r="C177" s="18" t="s">
        <v>870</v>
      </c>
      <c r="D177" s="11" t="s">
        <v>61</v>
      </c>
      <c r="E177" s="11" t="s">
        <v>236</v>
      </c>
      <c r="F177" s="2"/>
      <c r="G177" s="2"/>
      <c r="H177" s="152">
        <v>5</v>
      </c>
      <c r="I177" s="7">
        <f t="shared" si="5"/>
        <v>5</v>
      </c>
      <c r="J177" s="4" t="s">
        <v>843</v>
      </c>
    </row>
    <row r="178" spans="1:10" ht="21.6" customHeight="1" x14ac:dyDescent="0.25">
      <c r="A178" s="4" t="s">
        <v>867</v>
      </c>
    </row>
    <row r="179" spans="1:10" ht="21.6" customHeight="1" x14ac:dyDescent="0.25">
      <c r="A179" s="6" t="s">
        <v>855</v>
      </c>
      <c r="D179" s="4" t="s">
        <v>856</v>
      </c>
      <c r="F179" s="5"/>
      <c r="G179" s="5"/>
      <c r="H179" s="5"/>
    </row>
    <row r="181" spans="1:10" ht="21.6" customHeight="1" x14ac:dyDescent="0.25">
      <c r="A181" s="227" t="s">
        <v>0</v>
      </c>
      <c r="B181" s="227" t="s">
        <v>242</v>
      </c>
      <c r="C181" s="227" t="s">
        <v>239</v>
      </c>
      <c r="D181" s="227" t="s">
        <v>1</v>
      </c>
      <c r="E181" s="227" t="s">
        <v>243</v>
      </c>
      <c r="F181" s="272" t="s">
        <v>868</v>
      </c>
      <c r="G181" s="272" t="s">
        <v>869</v>
      </c>
      <c r="H181" s="272" t="s">
        <v>991</v>
      </c>
      <c r="I181" s="272" t="s">
        <v>295</v>
      </c>
    </row>
    <row r="182" spans="1:10" ht="43.9" customHeight="1" x14ac:dyDescent="0.25">
      <c r="A182" s="228"/>
      <c r="B182" s="228"/>
      <c r="C182" s="228"/>
      <c r="D182" s="228"/>
      <c r="E182" s="228"/>
      <c r="F182" s="273"/>
      <c r="G182" s="273"/>
      <c r="H182" s="273"/>
      <c r="I182" s="273"/>
    </row>
    <row r="183" spans="1:10" ht="21.6" customHeight="1" x14ac:dyDescent="0.25">
      <c r="A183" s="8" t="s">
        <v>2</v>
      </c>
      <c r="B183" s="223" t="s">
        <v>3</v>
      </c>
      <c r="C183" s="224"/>
      <c r="D183" s="224"/>
      <c r="E183" s="224"/>
      <c r="F183" s="224"/>
      <c r="G183" s="224"/>
      <c r="H183" s="224"/>
      <c r="I183" s="225"/>
    </row>
    <row r="184" spans="1:10" s="153" customFormat="1" ht="21.6" customHeight="1" x14ac:dyDescent="0.25">
      <c r="A184" s="149">
        <v>1</v>
      </c>
      <c r="B184" s="149" t="s">
        <v>576</v>
      </c>
      <c r="C184" s="150" t="s">
        <v>246</v>
      </c>
      <c r="D184" s="149" t="s">
        <v>5</v>
      </c>
      <c r="E184" s="149" t="s">
        <v>236</v>
      </c>
      <c r="F184" s="152">
        <v>4</v>
      </c>
      <c r="G184" s="152"/>
      <c r="H184" s="152"/>
      <c r="I184" s="152">
        <f t="shared" ref="I184:I190" si="6">F184+G184+H184</f>
        <v>4</v>
      </c>
      <c r="J184" s="156" t="s">
        <v>834</v>
      </c>
    </row>
    <row r="185" spans="1:10" ht="21.6" customHeight="1" x14ac:dyDescent="0.25">
      <c r="A185" s="11">
        <v>2</v>
      </c>
      <c r="B185" s="11" t="s">
        <v>579</v>
      </c>
      <c r="C185" s="12" t="s">
        <v>7</v>
      </c>
      <c r="D185" s="11" t="s">
        <v>5</v>
      </c>
      <c r="E185" s="11" t="s">
        <v>236</v>
      </c>
      <c r="F185" s="152">
        <v>23</v>
      </c>
      <c r="G185" s="152">
        <v>20</v>
      </c>
      <c r="H185" s="152">
        <v>23</v>
      </c>
      <c r="I185" s="7">
        <f t="shared" si="6"/>
        <v>66</v>
      </c>
    </row>
    <row r="186" spans="1:10" ht="21.6" customHeight="1" x14ac:dyDescent="0.25">
      <c r="A186" s="11">
        <v>3</v>
      </c>
      <c r="B186" s="11" t="s">
        <v>582</v>
      </c>
      <c r="C186" s="12" t="s">
        <v>22</v>
      </c>
      <c r="D186" s="11" t="s">
        <v>5</v>
      </c>
      <c r="E186" s="11" t="s">
        <v>236</v>
      </c>
      <c r="F186" s="152">
        <v>1</v>
      </c>
      <c r="G186" s="2"/>
      <c r="H186" s="2"/>
      <c r="I186" s="7">
        <f t="shared" si="6"/>
        <v>1</v>
      </c>
    </row>
    <row r="187" spans="1:10" ht="21.6" customHeight="1" x14ac:dyDescent="0.25">
      <c r="A187" s="11">
        <v>4</v>
      </c>
      <c r="B187" s="11" t="s">
        <v>583</v>
      </c>
      <c r="C187" s="12" t="s">
        <v>216</v>
      </c>
      <c r="D187" s="11" t="s">
        <v>5</v>
      </c>
      <c r="E187" s="11" t="s">
        <v>236</v>
      </c>
      <c r="F187" s="2">
        <v>1</v>
      </c>
      <c r="G187" s="2"/>
      <c r="H187" s="2"/>
      <c r="I187" s="7">
        <f t="shared" si="6"/>
        <v>1</v>
      </c>
      <c r="J187" s="4" t="s">
        <v>822</v>
      </c>
    </row>
    <row r="188" spans="1:10" ht="21.6" customHeight="1" x14ac:dyDescent="0.25">
      <c r="A188" s="11">
        <v>5</v>
      </c>
      <c r="B188" s="11" t="s">
        <v>586</v>
      </c>
      <c r="C188" s="12" t="s">
        <v>25</v>
      </c>
      <c r="D188" s="11" t="s">
        <v>5</v>
      </c>
      <c r="E188" s="11" t="s">
        <v>236</v>
      </c>
      <c r="F188" s="2">
        <v>7</v>
      </c>
      <c r="G188" s="2"/>
      <c r="H188" s="2">
        <v>10</v>
      </c>
      <c r="I188" s="7">
        <f t="shared" si="6"/>
        <v>17</v>
      </c>
    </row>
    <row r="189" spans="1:10" ht="21.6" customHeight="1" x14ac:dyDescent="0.25">
      <c r="A189" s="11">
        <v>6</v>
      </c>
      <c r="B189" s="11" t="s">
        <v>589</v>
      </c>
      <c r="C189" s="12" t="s">
        <v>590</v>
      </c>
      <c r="D189" s="11" t="s">
        <v>5</v>
      </c>
      <c r="E189" s="15" t="s">
        <v>248</v>
      </c>
      <c r="F189" s="152">
        <v>1</v>
      </c>
      <c r="G189" s="2"/>
      <c r="H189" s="2"/>
      <c r="I189" s="7">
        <f t="shared" si="6"/>
        <v>1</v>
      </c>
    </row>
    <row r="190" spans="1:10" s="153" customFormat="1" ht="21.6" customHeight="1" x14ac:dyDescent="0.25">
      <c r="A190" s="149">
        <v>7</v>
      </c>
      <c r="B190" s="149" t="s">
        <v>596</v>
      </c>
      <c r="C190" s="150" t="s">
        <v>33</v>
      </c>
      <c r="D190" s="149" t="s">
        <v>5</v>
      </c>
      <c r="E190" s="149" t="s">
        <v>236</v>
      </c>
      <c r="F190" s="152"/>
      <c r="G190" s="152">
        <v>1</v>
      </c>
      <c r="H190" s="152"/>
      <c r="I190" s="152">
        <f t="shared" si="6"/>
        <v>1</v>
      </c>
      <c r="J190" s="153" t="s">
        <v>835</v>
      </c>
    </row>
    <row r="191" spans="1:10" ht="21.6" customHeight="1" x14ac:dyDescent="0.25">
      <c r="A191" s="16" t="s">
        <v>250</v>
      </c>
      <c r="B191" s="223" t="s">
        <v>251</v>
      </c>
      <c r="C191" s="224"/>
      <c r="D191" s="224"/>
      <c r="E191" s="224"/>
      <c r="F191" s="224"/>
      <c r="G191" s="224"/>
      <c r="H191" s="224"/>
      <c r="I191" s="225"/>
    </row>
    <row r="192" spans="1:10" ht="21.6" customHeight="1" x14ac:dyDescent="0.25">
      <c r="A192" s="11">
        <v>8</v>
      </c>
      <c r="B192" s="11" t="s">
        <v>597</v>
      </c>
      <c r="C192" s="12" t="s">
        <v>496</v>
      </c>
      <c r="D192" s="11" t="s">
        <v>58</v>
      </c>
      <c r="E192" s="11" t="s">
        <v>236</v>
      </c>
      <c r="F192" s="152">
        <v>10</v>
      </c>
      <c r="G192" s="2"/>
      <c r="H192" s="2"/>
      <c r="I192" s="7">
        <f t="shared" ref="I192:I205" si="7">F192+G192+H192</f>
        <v>10</v>
      </c>
    </row>
    <row r="193" spans="1:10" ht="21.6" customHeight="1" x14ac:dyDescent="0.25">
      <c r="A193" s="11">
        <v>9</v>
      </c>
      <c r="B193" s="11" t="s">
        <v>623</v>
      </c>
      <c r="C193" s="12" t="s">
        <v>624</v>
      </c>
      <c r="D193" s="11" t="s">
        <v>167</v>
      </c>
      <c r="E193" s="11" t="s">
        <v>236</v>
      </c>
      <c r="F193" s="2"/>
      <c r="G193" s="2"/>
      <c r="H193" s="152">
        <v>1</v>
      </c>
      <c r="I193" s="7">
        <f t="shared" si="7"/>
        <v>1</v>
      </c>
    </row>
    <row r="194" spans="1:10" ht="21.6" customHeight="1" x14ac:dyDescent="0.25">
      <c r="A194" s="11">
        <v>10</v>
      </c>
      <c r="B194" s="11" t="s">
        <v>625</v>
      </c>
      <c r="C194" s="12" t="s">
        <v>626</v>
      </c>
      <c r="D194" s="11" t="s">
        <v>61</v>
      </c>
      <c r="E194" s="11" t="s">
        <v>236</v>
      </c>
      <c r="F194" s="2"/>
      <c r="G194" s="2"/>
      <c r="H194" s="152">
        <v>2</v>
      </c>
      <c r="I194" s="7">
        <f t="shared" si="7"/>
        <v>2</v>
      </c>
    </row>
    <row r="195" spans="1:10" s="153" customFormat="1" ht="21.6" customHeight="1" x14ac:dyDescent="0.25">
      <c r="A195" s="149">
        <v>11</v>
      </c>
      <c r="B195" s="149" t="s">
        <v>629</v>
      </c>
      <c r="C195" s="150" t="s">
        <v>368</v>
      </c>
      <c r="D195" s="149" t="s">
        <v>61</v>
      </c>
      <c r="E195" s="149" t="s">
        <v>236</v>
      </c>
      <c r="F195" s="152">
        <v>3</v>
      </c>
      <c r="G195" s="152">
        <v>2</v>
      </c>
      <c r="H195" s="152"/>
      <c r="I195" s="152">
        <f t="shared" si="7"/>
        <v>5</v>
      </c>
      <c r="J195" s="153" t="s">
        <v>849</v>
      </c>
    </row>
    <row r="196" spans="1:10" ht="21.6" customHeight="1" x14ac:dyDescent="0.25">
      <c r="A196" s="11">
        <v>12</v>
      </c>
      <c r="B196" s="11" t="s">
        <v>630</v>
      </c>
      <c r="C196" s="12" t="s">
        <v>631</v>
      </c>
      <c r="D196" s="11" t="s">
        <v>61</v>
      </c>
      <c r="E196" s="11" t="s">
        <v>236</v>
      </c>
      <c r="F196" s="2"/>
      <c r="G196" s="2"/>
      <c r="H196" s="152">
        <v>1</v>
      </c>
      <c r="I196" s="7">
        <f t="shared" si="7"/>
        <v>1</v>
      </c>
    </row>
    <row r="197" spans="1:10" ht="28.15" customHeight="1" x14ac:dyDescent="0.25">
      <c r="A197" s="11">
        <v>13</v>
      </c>
      <c r="B197" s="11" t="s">
        <v>632</v>
      </c>
      <c r="C197" s="17" t="s">
        <v>633</v>
      </c>
      <c r="D197" s="11" t="s">
        <v>61</v>
      </c>
      <c r="E197" s="11" t="s">
        <v>236</v>
      </c>
      <c r="F197" s="152">
        <v>1</v>
      </c>
      <c r="G197" s="2"/>
      <c r="H197" s="2"/>
      <c r="I197" s="7">
        <f t="shared" si="7"/>
        <v>1</v>
      </c>
    </row>
    <row r="198" spans="1:10" ht="26.45" customHeight="1" x14ac:dyDescent="0.25">
      <c r="A198" s="11">
        <v>14</v>
      </c>
      <c r="B198" s="11" t="s">
        <v>634</v>
      </c>
      <c r="C198" s="17" t="s">
        <v>635</v>
      </c>
      <c r="D198" s="11" t="s">
        <v>61</v>
      </c>
      <c r="E198" s="11" t="s">
        <v>236</v>
      </c>
      <c r="F198" s="152">
        <v>1</v>
      </c>
      <c r="G198" s="2"/>
      <c r="H198" s="2"/>
      <c r="I198" s="7">
        <f t="shared" si="7"/>
        <v>1</v>
      </c>
    </row>
    <row r="199" spans="1:10" ht="21.6" customHeight="1" x14ac:dyDescent="0.25">
      <c r="A199" s="11">
        <v>15</v>
      </c>
      <c r="B199" s="11" t="s">
        <v>638</v>
      </c>
      <c r="C199" s="12" t="s">
        <v>639</v>
      </c>
      <c r="D199" s="11" t="s">
        <v>61</v>
      </c>
      <c r="E199" s="11" t="s">
        <v>236</v>
      </c>
      <c r="F199" s="2"/>
      <c r="G199" s="2"/>
      <c r="H199" s="152">
        <v>1</v>
      </c>
      <c r="I199" s="7">
        <f t="shared" si="7"/>
        <v>1</v>
      </c>
    </row>
    <row r="200" spans="1:10" ht="21.6" customHeight="1" x14ac:dyDescent="0.25">
      <c r="A200" s="11">
        <v>16</v>
      </c>
      <c r="B200" s="11" t="s">
        <v>670</v>
      </c>
      <c r="C200" s="12" t="s">
        <v>673</v>
      </c>
      <c r="D200" s="11" t="s">
        <v>61</v>
      </c>
      <c r="E200" s="11" t="s">
        <v>236</v>
      </c>
      <c r="F200" s="152">
        <v>4</v>
      </c>
      <c r="G200" s="2"/>
      <c r="H200" s="152">
        <v>2</v>
      </c>
      <c r="I200" s="7">
        <f t="shared" si="7"/>
        <v>6</v>
      </c>
    </row>
    <row r="201" spans="1:10" ht="21.6" customHeight="1" x14ac:dyDescent="0.25">
      <c r="A201" s="11">
        <v>17</v>
      </c>
      <c r="B201" s="11" t="s">
        <v>676</v>
      </c>
      <c r="C201" s="12" t="s">
        <v>996</v>
      </c>
      <c r="D201" s="11" t="s">
        <v>167</v>
      </c>
      <c r="E201" s="11" t="s">
        <v>236</v>
      </c>
      <c r="F201" s="152">
        <v>2</v>
      </c>
      <c r="G201" s="152">
        <v>1</v>
      </c>
      <c r="H201" s="2"/>
      <c r="I201" s="7">
        <f t="shared" si="7"/>
        <v>3</v>
      </c>
    </row>
    <row r="202" spans="1:10" ht="21.6" customHeight="1" x14ac:dyDescent="0.25">
      <c r="A202" s="11">
        <v>18</v>
      </c>
      <c r="B202" s="11" t="s">
        <v>679</v>
      </c>
      <c r="C202" s="12" t="s">
        <v>680</v>
      </c>
      <c r="D202" s="11" t="s">
        <v>61</v>
      </c>
      <c r="E202" s="11" t="s">
        <v>236</v>
      </c>
      <c r="F202" s="2"/>
      <c r="G202" s="128">
        <v>1</v>
      </c>
      <c r="H202" s="2"/>
      <c r="I202" s="7">
        <f t="shared" si="7"/>
        <v>1</v>
      </c>
    </row>
    <row r="203" spans="1:10" ht="21.6" customHeight="1" x14ac:dyDescent="0.25">
      <c r="A203" s="11">
        <v>19</v>
      </c>
      <c r="B203" s="11" t="s">
        <v>698</v>
      </c>
      <c r="C203" s="12" t="s">
        <v>190</v>
      </c>
      <c r="D203" s="11" t="s">
        <v>74</v>
      </c>
      <c r="E203" s="11" t="s">
        <v>236</v>
      </c>
      <c r="F203" s="152">
        <v>15</v>
      </c>
      <c r="G203" s="128">
        <v>10</v>
      </c>
      <c r="H203" s="152">
        <v>15</v>
      </c>
      <c r="I203" s="7">
        <f t="shared" si="7"/>
        <v>40</v>
      </c>
    </row>
    <row r="204" spans="1:10" ht="21.6" customHeight="1" x14ac:dyDescent="0.25">
      <c r="A204" s="11">
        <v>20</v>
      </c>
      <c r="B204" s="11" t="s">
        <v>699</v>
      </c>
      <c r="C204" s="12" t="s">
        <v>253</v>
      </c>
      <c r="D204" s="11" t="s">
        <v>74</v>
      </c>
      <c r="E204" s="11" t="s">
        <v>236</v>
      </c>
      <c r="F204" s="152">
        <v>17</v>
      </c>
      <c r="G204" s="152">
        <v>10</v>
      </c>
      <c r="H204" s="152">
        <v>16</v>
      </c>
      <c r="I204" s="7">
        <f t="shared" si="7"/>
        <v>43</v>
      </c>
    </row>
    <row r="205" spans="1:10" ht="21.6" customHeight="1" x14ac:dyDescent="0.25">
      <c r="A205" s="11">
        <v>21</v>
      </c>
      <c r="B205" s="97"/>
      <c r="C205" s="97" t="s">
        <v>397</v>
      </c>
      <c r="D205" s="208" t="s">
        <v>61</v>
      </c>
      <c r="E205" s="11" t="s">
        <v>236</v>
      </c>
      <c r="F205" s="2"/>
      <c r="G205" s="2"/>
      <c r="H205" s="152">
        <v>15</v>
      </c>
      <c r="I205" s="7">
        <f t="shared" si="7"/>
        <v>15</v>
      </c>
    </row>
  </sheetData>
  <mergeCells count="64">
    <mergeCell ref="H181:H182"/>
    <mergeCell ref="I181:I182"/>
    <mergeCell ref="B183:I183"/>
    <mergeCell ref="B191:I191"/>
    <mergeCell ref="I145:I146"/>
    <mergeCell ref="B147:I147"/>
    <mergeCell ref="B151:I151"/>
    <mergeCell ref="F181:F182"/>
    <mergeCell ref="G181:G182"/>
    <mergeCell ref="A181:A182"/>
    <mergeCell ref="B181:B182"/>
    <mergeCell ref="C181:C182"/>
    <mergeCell ref="D181:D182"/>
    <mergeCell ref="E181:E182"/>
    <mergeCell ref="H108:H109"/>
    <mergeCell ref="I108:I109"/>
    <mergeCell ref="A145:A146"/>
    <mergeCell ref="B145:B146"/>
    <mergeCell ref="C145:C146"/>
    <mergeCell ref="D145:D146"/>
    <mergeCell ref="E145:E146"/>
    <mergeCell ref="F145:F146"/>
    <mergeCell ref="G145:G146"/>
    <mergeCell ref="H145:H146"/>
    <mergeCell ref="G37:G38"/>
    <mergeCell ref="H37:H38"/>
    <mergeCell ref="I37:I38"/>
    <mergeCell ref="A108:A109"/>
    <mergeCell ref="B108:B109"/>
    <mergeCell ref="C108:C109"/>
    <mergeCell ref="D108:D109"/>
    <mergeCell ref="E108:E109"/>
    <mergeCell ref="F108:F109"/>
    <mergeCell ref="G108:G109"/>
    <mergeCell ref="A37:A38"/>
    <mergeCell ref="B37:B38"/>
    <mergeCell ref="C37:C38"/>
    <mergeCell ref="D37:D38"/>
    <mergeCell ref="E37:E38"/>
    <mergeCell ref="F37:F38"/>
    <mergeCell ref="B82:I82"/>
    <mergeCell ref="A75:E75"/>
    <mergeCell ref="A76:A77"/>
    <mergeCell ref="B76:B77"/>
    <mergeCell ref="C76:C77"/>
    <mergeCell ref="D76:D77"/>
    <mergeCell ref="E76:E77"/>
    <mergeCell ref="F76:F77"/>
    <mergeCell ref="G76:G77"/>
    <mergeCell ref="H76:H77"/>
    <mergeCell ref="I76:I77"/>
    <mergeCell ref="B78:I78"/>
    <mergeCell ref="B6:I6"/>
    <mergeCell ref="B13:I13"/>
    <mergeCell ref="F4:F5"/>
    <mergeCell ref="G4:G5"/>
    <mergeCell ref="H4:H5"/>
    <mergeCell ref="I4:I5"/>
    <mergeCell ref="A3:E3"/>
    <mergeCell ref="A4:A5"/>
    <mergeCell ref="B4:B5"/>
    <mergeCell ref="C4:C5"/>
    <mergeCell ref="D4:D5"/>
    <mergeCell ref="E4:E5"/>
  </mergeCells>
  <pageMargins left="0.50833333333333297" right="0.38333333333333303" top="0.47499999999999998" bottom="0.44166666666666698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59"/>
  <sheetViews>
    <sheetView view="pageLayout" topLeftCell="A76" workbookViewId="0">
      <selection activeCell="I90" sqref="I90"/>
    </sheetView>
  </sheetViews>
  <sheetFormatPr defaultColWidth="8.83203125" defaultRowHeight="21.6" customHeight="1" x14ac:dyDescent="0.25"/>
  <cols>
    <col min="1" max="1" width="5.1640625" style="4" customWidth="1"/>
    <col min="2" max="2" width="13.1640625" style="4" customWidth="1"/>
    <col min="3" max="3" width="29.1640625" style="4" customWidth="1"/>
    <col min="4" max="4" width="7.33203125" style="4" customWidth="1"/>
    <col min="5" max="5" width="7.33203125" style="136" customWidth="1"/>
    <col min="6" max="8" width="7.83203125" style="3" customWidth="1"/>
    <col min="9" max="16" width="7.83203125" style="5" customWidth="1"/>
    <col min="17" max="17" width="7.83203125" style="4" customWidth="1"/>
    <col min="18" max="16384" width="8.83203125" style="4"/>
  </cols>
  <sheetData>
    <row r="1" spans="1:18" ht="21.6" customHeight="1" x14ac:dyDescent="0.25">
      <c r="A1" s="4" t="s">
        <v>896</v>
      </c>
    </row>
    <row r="2" spans="1:18" ht="21.6" customHeight="1" x14ac:dyDescent="0.25">
      <c r="A2" s="6" t="s">
        <v>855</v>
      </c>
      <c r="D2" s="4" t="s">
        <v>871</v>
      </c>
      <c r="F2" s="5"/>
      <c r="G2" s="5"/>
      <c r="H2" s="5"/>
    </row>
    <row r="3" spans="1:18" ht="21.6" customHeight="1" x14ac:dyDescent="0.3">
      <c r="A3" s="226"/>
      <c r="B3" s="226"/>
      <c r="C3" s="226"/>
      <c r="D3" s="226"/>
      <c r="E3" s="226"/>
    </row>
    <row r="4" spans="1:18" ht="21.6" customHeight="1" x14ac:dyDescent="0.25">
      <c r="A4" s="227" t="s">
        <v>0</v>
      </c>
      <c r="B4" s="227" t="s">
        <v>242</v>
      </c>
      <c r="C4" s="227" t="s">
        <v>239</v>
      </c>
      <c r="D4" s="227" t="s">
        <v>1</v>
      </c>
      <c r="E4" s="278" t="s">
        <v>243</v>
      </c>
      <c r="F4" s="272" t="s">
        <v>873</v>
      </c>
      <c r="G4" s="272" t="s">
        <v>874</v>
      </c>
      <c r="H4" s="272" t="s">
        <v>875</v>
      </c>
      <c r="I4" s="272" t="s">
        <v>876</v>
      </c>
      <c r="J4" s="272" t="s">
        <v>872</v>
      </c>
      <c r="K4" s="272" t="s">
        <v>877</v>
      </c>
      <c r="L4" s="272" t="s">
        <v>878</v>
      </c>
      <c r="M4" s="272" t="s">
        <v>895</v>
      </c>
      <c r="N4" s="272" t="s">
        <v>879</v>
      </c>
      <c r="O4" s="272" t="s">
        <v>880</v>
      </c>
      <c r="P4" s="272" t="s">
        <v>881</v>
      </c>
      <c r="Q4" s="274" t="s">
        <v>882</v>
      </c>
    </row>
    <row r="5" spans="1:18" ht="42.6" customHeight="1" x14ac:dyDescent="0.25">
      <c r="A5" s="228"/>
      <c r="B5" s="228"/>
      <c r="C5" s="228"/>
      <c r="D5" s="228"/>
      <c r="E5" s="279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5"/>
    </row>
    <row r="6" spans="1:18" ht="21.6" customHeight="1" x14ac:dyDescent="0.25">
      <c r="A6" s="8" t="s">
        <v>2</v>
      </c>
      <c r="B6" s="223" t="s">
        <v>883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158"/>
    </row>
    <row r="7" spans="1:18" ht="21.6" customHeight="1" x14ac:dyDescent="0.25">
      <c r="A7" s="11">
        <v>1</v>
      </c>
      <c r="B7" s="11" t="s">
        <v>6</v>
      </c>
      <c r="C7" s="12" t="s">
        <v>7</v>
      </c>
      <c r="D7" s="11" t="s">
        <v>5</v>
      </c>
      <c r="E7" s="85" t="s">
        <v>236</v>
      </c>
      <c r="F7" s="2">
        <v>30</v>
      </c>
      <c r="G7" s="2">
        <v>30</v>
      </c>
      <c r="H7" s="2">
        <v>36</v>
      </c>
      <c r="I7" s="2">
        <v>30</v>
      </c>
      <c r="J7" s="2">
        <v>30</v>
      </c>
      <c r="K7" s="161">
        <v>35</v>
      </c>
      <c r="L7" s="2">
        <v>30</v>
      </c>
      <c r="M7" s="2">
        <v>20</v>
      </c>
      <c r="N7" s="2">
        <v>45</v>
      </c>
      <c r="O7" s="2"/>
      <c r="P7" s="7">
        <v>15</v>
      </c>
      <c r="Q7" s="159">
        <f>F7+G7+H7+I7+J7+K7+L7+M7+N7+O7+P7</f>
        <v>301</v>
      </c>
    </row>
    <row r="8" spans="1:18" ht="21.6" customHeight="1" x14ac:dyDescent="0.25">
      <c r="A8" s="11">
        <v>2</v>
      </c>
      <c r="B8" s="11" t="s">
        <v>13</v>
      </c>
      <c r="C8" s="12" t="s">
        <v>14</v>
      </c>
      <c r="D8" s="11" t="s">
        <v>5</v>
      </c>
      <c r="E8" s="85" t="s">
        <v>236</v>
      </c>
      <c r="F8" s="2"/>
      <c r="G8" s="2"/>
      <c r="H8" s="2">
        <v>1</v>
      </c>
      <c r="I8" s="7"/>
      <c r="J8" s="7"/>
      <c r="K8" s="7"/>
      <c r="L8" s="7"/>
      <c r="M8" s="7"/>
      <c r="N8" s="7"/>
      <c r="O8" s="7"/>
      <c r="P8" s="7"/>
      <c r="Q8" s="159">
        <f t="shared" ref="Q8:Q70" si="0">F8+G8+H8+I8+J8+K8+L8+M8+N8+O8+P8</f>
        <v>1</v>
      </c>
      <c r="R8" s="4" t="s">
        <v>987</v>
      </c>
    </row>
    <row r="9" spans="1:18" s="153" customFormat="1" ht="21.6" customHeight="1" x14ac:dyDescent="0.25">
      <c r="A9" s="149">
        <v>3</v>
      </c>
      <c r="B9" s="149" t="s">
        <v>303</v>
      </c>
      <c r="C9" s="150" t="s">
        <v>246</v>
      </c>
      <c r="D9" s="149" t="s">
        <v>5</v>
      </c>
      <c r="E9" s="149" t="s">
        <v>236</v>
      </c>
      <c r="F9" s="152"/>
      <c r="G9" s="152"/>
      <c r="H9" s="152"/>
      <c r="I9" s="152"/>
      <c r="J9" s="152"/>
      <c r="K9" s="209">
        <v>8</v>
      </c>
      <c r="L9" s="152"/>
      <c r="M9" s="152"/>
      <c r="N9" s="152"/>
      <c r="O9" s="152"/>
      <c r="P9" s="152"/>
      <c r="Q9" s="164">
        <f t="shared" ref="Q9:Q10" si="1">F9+G9+H9+I9+J9+K9+L9+M9+N9+O9+P9</f>
        <v>8</v>
      </c>
      <c r="R9" s="160" t="s">
        <v>969</v>
      </c>
    </row>
    <row r="10" spans="1:18" ht="21.6" customHeight="1" x14ac:dyDescent="0.25">
      <c r="A10" s="11">
        <v>4</v>
      </c>
      <c r="B10" s="11" t="s">
        <v>312</v>
      </c>
      <c r="C10" s="12" t="s">
        <v>18</v>
      </c>
      <c r="D10" s="11" t="s">
        <v>5</v>
      </c>
      <c r="E10" s="15" t="s">
        <v>248</v>
      </c>
      <c r="F10" s="2"/>
      <c r="G10" s="2"/>
      <c r="H10" s="2"/>
      <c r="I10" s="128">
        <v>1</v>
      </c>
      <c r="J10" s="128">
        <v>1</v>
      </c>
      <c r="K10" s="161"/>
      <c r="L10" s="7"/>
      <c r="M10" s="7"/>
      <c r="N10" s="200">
        <v>1</v>
      </c>
      <c r="O10" s="7"/>
      <c r="P10" s="7"/>
      <c r="Q10" s="159">
        <f t="shared" si="1"/>
        <v>3</v>
      </c>
    </row>
    <row r="11" spans="1:18" ht="21.6" customHeight="1" x14ac:dyDescent="0.25">
      <c r="A11" s="11">
        <v>5</v>
      </c>
      <c r="B11" s="11" t="s">
        <v>21</v>
      </c>
      <c r="C11" s="12" t="s">
        <v>22</v>
      </c>
      <c r="D11" s="11" t="s">
        <v>5</v>
      </c>
      <c r="E11" s="85" t="s">
        <v>236</v>
      </c>
      <c r="F11" s="2">
        <v>1</v>
      </c>
      <c r="G11" s="2"/>
      <c r="H11" s="2"/>
      <c r="I11" s="7"/>
      <c r="J11" s="7"/>
      <c r="K11" s="7"/>
      <c r="L11" s="2">
        <v>1</v>
      </c>
      <c r="M11" s="2"/>
      <c r="N11" s="2">
        <v>1</v>
      </c>
      <c r="O11" s="7"/>
      <c r="P11" s="7"/>
      <c r="Q11" s="159">
        <f t="shared" si="0"/>
        <v>3</v>
      </c>
    </row>
    <row r="12" spans="1:18" ht="21.6" customHeight="1" x14ac:dyDescent="0.25">
      <c r="A12" s="11">
        <v>6</v>
      </c>
      <c r="B12" s="11" t="s">
        <v>23</v>
      </c>
      <c r="C12" s="12" t="s">
        <v>216</v>
      </c>
      <c r="D12" s="11" t="s">
        <v>5</v>
      </c>
      <c r="E12" s="85" t="s">
        <v>236</v>
      </c>
      <c r="F12" s="2"/>
      <c r="G12" s="2">
        <v>2</v>
      </c>
      <c r="H12" s="2"/>
      <c r="I12" s="7"/>
      <c r="J12" s="7"/>
      <c r="K12" s="7"/>
      <c r="L12" s="2">
        <v>1</v>
      </c>
      <c r="M12" s="2">
        <v>1</v>
      </c>
      <c r="N12" s="2">
        <v>1</v>
      </c>
      <c r="O12" s="7"/>
      <c r="P12" s="7"/>
      <c r="Q12" s="159">
        <f t="shared" si="0"/>
        <v>5</v>
      </c>
      <c r="R12" s="4" t="s">
        <v>822</v>
      </c>
    </row>
    <row r="13" spans="1:18" ht="21.6" customHeight="1" x14ac:dyDescent="0.25">
      <c r="A13" s="11">
        <v>7</v>
      </c>
      <c r="B13" s="11" t="s">
        <v>24</v>
      </c>
      <c r="C13" s="12" t="s">
        <v>888</v>
      </c>
      <c r="D13" s="11" t="s">
        <v>5</v>
      </c>
      <c r="E13" s="85" t="s">
        <v>236</v>
      </c>
      <c r="F13" s="2">
        <v>6</v>
      </c>
      <c r="G13" s="2"/>
      <c r="H13" s="2">
        <v>12</v>
      </c>
      <c r="I13" s="7"/>
      <c r="J13" s="7"/>
      <c r="K13" s="7"/>
      <c r="L13" s="7"/>
      <c r="M13" s="7"/>
      <c r="N13" s="7"/>
      <c r="O13" s="7"/>
      <c r="P13" s="7"/>
      <c r="Q13" s="159">
        <f t="shared" si="0"/>
        <v>18</v>
      </c>
      <c r="R13" s="4" t="s">
        <v>986</v>
      </c>
    </row>
    <row r="14" spans="1:18" ht="21.6" customHeight="1" x14ac:dyDescent="0.25">
      <c r="A14" s="11">
        <v>8</v>
      </c>
      <c r="B14" s="11" t="s">
        <v>586</v>
      </c>
      <c r="C14" s="12" t="s">
        <v>889</v>
      </c>
      <c r="D14" s="11" t="s">
        <v>5</v>
      </c>
      <c r="E14" s="11" t="s">
        <v>236</v>
      </c>
      <c r="F14" s="2"/>
      <c r="G14" s="2"/>
      <c r="H14" s="2"/>
      <c r="I14" s="7"/>
      <c r="J14" s="7"/>
      <c r="K14" s="7"/>
      <c r="L14" s="7"/>
      <c r="M14" s="7"/>
      <c r="N14" s="7">
        <v>7</v>
      </c>
      <c r="O14" s="7"/>
      <c r="P14" s="7">
        <v>10</v>
      </c>
      <c r="Q14" s="159">
        <f t="shared" si="0"/>
        <v>17</v>
      </c>
    </row>
    <row r="15" spans="1:18" s="153" customFormat="1" ht="21.6" customHeight="1" x14ac:dyDescent="0.25">
      <c r="A15" s="149">
        <v>9</v>
      </c>
      <c r="B15" s="149" t="s">
        <v>596</v>
      </c>
      <c r="C15" s="150" t="s">
        <v>33</v>
      </c>
      <c r="D15" s="149" t="s">
        <v>5</v>
      </c>
      <c r="E15" s="149" t="s">
        <v>236</v>
      </c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62">
        <v>1</v>
      </c>
      <c r="Q15" s="164">
        <f t="shared" si="0"/>
        <v>1</v>
      </c>
      <c r="R15" s="162" t="s">
        <v>835</v>
      </c>
    </row>
    <row r="16" spans="1:18" s="153" customFormat="1" ht="21.6" customHeight="1" x14ac:dyDescent="0.25">
      <c r="A16" s="149">
        <v>10</v>
      </c>
      <c r="B16" s="149" t="s">
        <v>34</v>
      </c>
      <c r="C16" s="150" t="s">
        <v>249</v>
      </c>
      <c r="D16" s="149" t="s">
        <v>5</v>
      </c>
      <c r="E16" s="151" t="s">
        <v>248</v>
      </c>
      <c r="F16" s="152">
        <v>1</v>
      </c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64">
        <f t="shared" si="0"/>
        <v>1</v>
      </c>
      <c r="R16" s="153" t="s">
        <v>858</v>
      </c>
    </row>
    <row r="17" spans="1:17" ht="21.6" customHeight="1" x14ac:dyDescent="0.25">
      <c r="A17" s="16" t="s">
        <v>250</v>
      </c>
      <c r="B17" s="276" t="s">
        <v>884</v>
      </c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  <c r="Q17" s="159"/>
    </row>
    <row r="18" spans="1:17" ht="21.6" customHeight="1" x14ac:dyDescent="0.25">
      <c r="A18" s="11">
        <v>7</v>
      </c>
      <c r="B18" s="11" t="s">
        <v>39</v>
      </c>
      <c r="C18" s="12" t="s">
        <v>40</v>
      </c>
      <c r="D18" s="11" t="s">
        <v>5</v>
      </c>
      <c r="E18" s="85" t="s">
        <v>236</v>
      </c>
      <c r="F18" s="2">
        <v>6</v>
      </c>
      <c r="G18" s="2">
        <v>1</v>
      </c>
      <c r="H18" s="2">
        <v>4</v>
      </c>
      <c r="I18" s="7"/>
      <c r="J18" s="7"/>
      <c r="K18" s="7">
        <v>2</v>
      </c>
      <c r="L18" s="7"/>
      <c r="M18" s="7">
        <v>5</v>
      </c>
      <c r="N18" s="7"/>
      <c r="O18" s="7"/>
      <c r="P18" s="7"/>
      <c r="Q18" s="159">
        <f t="shared" si="0"/>
        <v>18</v>
      </c>
    </row>
    <row r="19" spans="1:17" ht="21.6" customHeight="1" x14ac:dyDescent="0.25">
      <c r="A19" s="11">
        <v>8</v>
      </c>
      <c r="B19" s="11" t="s">
        <v>41</v>
      </c>
      <c r="C19" s="12" t="s">
        <v>42</v>
      </c>
      <c r="D19" s="11" t="s">
        <v>5</v>
      </c>
      <c r="E19" s="85" t="s">
        <v>236</v>
      </c>
      <c r="F19" s="2"/>
      <c r="G19" s="2">
        <v>2</v>
      </c>
      <c r="H19" s="2">
        <v>1</v>
      </c>
      <c r="I19" s="7">
        <v>1</v>
      </c>
      <c r="J19" s="7"/>
      <c r="K19" s="7">
        <v>1</v>
      </c>
      <c r="L19" s="7"/>
      <c r="M19" s="7"/>
      <c r="N19" s="7"/>
      <c r="O19" s="7"/>
      <c r="P19" s="7"/>
      <c r="Q19" s="159">
        <f t="shared" si="0"/>
        <v>5</v>
      </c>
    </row>
    <row r="20" spans="1:17" ht="21.6" customHeight="1" x14ac:dyDescent="0.25">
      <c r="A20" s="11">
        <v>9</v>
      </c>
      <c r="B20" s="11" t="s">
        <v>47</v>
      </c>
      <c r="C20" s="12" t="s">
        <v>892</v>
      </c>
      <c r="D20" s="11" t="s">
        <v>5</v>
      </c>
      <c r="E20" s="85" t="s">
        <v>236</v>
      </c>
      <c r="F20" s="2">
        <v>13</v>
      </c>
      <c r="G20" s="2">
        <v>5</v>
      </c>
      <c r="H20" s="2">
        <v>15</v>
      </c>
      <c r="I20" s="7"/>
      <c r="J20" s="7">
        <v>4</v>
      </c>
      <c r="K20" s="7">
        <v>10</v>
      </c>
      <c r="L20" s="7"/>
      <c r="M20" s="7"/>
      <c r="N20" s="7"/>
      <c r="O20" s="7"/>
      <c r="P20" s="7"/>
      <c r="Q20" s="159">
        <f t="shared" si="0"/>
        <v>47</v>
      </c>
    </row>
    <row r="21" spans="1:17" ht="21.6" customHeight="1" x14ac:dyDescent="0.25">
      <c r="A21" s="11">
        <v>10</v>
      </c>
      <c r="B21" s="11" t="s">
        <v>52</v>
      </c>
      <c r="C21" s="12" t="s">
        <v>893</v>
      </c>
      <c r="D21" s="11" t="s">
        <v>5</v>
      </c>
      <c r="E21" s="85" t="s">
        <v>235</v>
      </c>
      <c r="F21" s="2"/>
      <c r="G21" s="2">
        <v>1</v>
      </c>
      <c r="H21" s="2"/>
      <c r="I21" s="7"/>
      <c r="J21" s="7"/>
      <c r="K21" s="7">
        <v>1</v>
      </c>
      <c r="L21" s="7">
        <v>1</v>
      </c>
      <c r="M21" s="7"/>
      <c r="N21" s="7"/>
      <c r="O21" s="7"/>
      <c r="P21" s="7"/>
      <c r="Q21" s="159">
        <f t="shared" si="0"/>
        <v>3</v>
      </c>
    </row>
    <row r="22" spans="1:17" ht="21.6" customHeight="1" x14ac:dyDescent="0.25">
      <c r="A22" s="11">
        <v>11</v>
      </c>
      <c r="B22" s="11" t="s">
        <v>56</v>
      </c>
      <c r="C22" s="12" t="s">
        <v>57</v>
      </c>
      <c r="D22" s="11" t="s">
        <v>58</v>
      </c>
      <c r="E22" s="85" t="s">
        <v>236</v>
      </c>
      <c r="F22" s="2"/>
      <c r="G22" s="2">
        <v>10</v>
      </c>
      <c r="H22" s="2">
        <v>15</v>
      </c>
      <c r="I22" s="7">
        <v>10</v>
      </c>
      <c r="J22" s="7"/>
      <c r="K22" s="7">
        <v>5</v>
      </c>
      <c r="L22" s="7"/>
      <c r="M22" s="7"/>
      <c r="N22" s="7">
        <v>10</v>
      </c>
      <c r="O22" s="7"/>
      <c r="P22" s="7"/>
      <c r="Q22" s="159">
        <f t="shared" si="0"/>
        <v>50</v>
      </c>
    </row>
    <row r="23" spans="1:17" ht="21.6" customHeight="1" x14ac:dyDescent="0.25">
      <c r="A23" s="11">
        <v>12</v>
      </c>
      <c r="B23" s="11" t="s">
        <v>59</v>
      </c>
      <c r="C23" s="12" t="s">
        <v>60</v>
      </c>
      <c r="D23" s="11" t="s">
        <v>61</v>
      </c>
      <c r="E23" s="85" t="s">
        <v>236</v>
      </c>
      <c r="F23" s="2"/>
      <c r="G23" s="2"/>
      <c r="H23" s="2">
        <v>3</v>
      </c>
      <c r="I23" s="7"/>
      <c r="J23" s="7"/>
      <c r="K23" s="7"/>
      <c r="L23" s="7"/>
      <c r="M23" s="7"/>
      <c r="N23" s="7"/>
      <c r="O23" s="7"/>
      <c r="P23" s="7"/>
      <c r="Q23" s="159">
        <f t="shared" si="0"/>
        <v>3</v>
      </c>
    </row>
    <row r="24" spans="1:17" ht="21.6" customHeight="1" x14ac:dyDescent="0.25">
      <c r="A24" s="11">
        <v>13</v>
      </c>
      <c r="B24" s="11" t="s">
        <v>62</v>
      </c>
      <c r="C24" s="12" t="s">
        <v>63</v>
      </c>
      <c r="D24" s="11" t="s">
        <v>5</v>
      </c>
      <c r="E24" s="85" t="s">
        <v>236</v>
      </c>
      <c r="F24" s="2"/>
      <c r="G24" s="2">
        <v>2</v>
      </c>
      <c r="H24" s="2">
        <v>1</v>
      </c>
      <c r="I24" s="7"/>
      <c r="J24" s="7"/>
      <c r="K24" s="7"/>
      <c r="L24" s="7"/>
      <c r="M24" s="7"/>
      <c r="N24" s="7"/>
      <c r="O24" s="7"/>
      <c r="P24" s="7"/>
      <c r="Q24" s="159">
        <f t="shared" si="0"/>
        <v>3</v>
      </c>
    </row>
    <row r="25" spans="1:17" ht="21.6" customHeight="1" x14ac:dyDescent="0.25">
      <c r="A25" s="11">
        <v>14</v>
      </c>
      <c r="B25" s="11" t="s">
        <v>64</v>
      </c>
      <c r="C25" s="12" t="s">
        <v>65</v>
      </c>
      <c r="D25" s="11" t="s">
        <v>66</v>
      </c>
      <c r="E25" s="85" t="s">
        <v>236</v>
      </c>
      <c r="F25" s="2">
        <v>1</v>
      </c>
      <c r="G25" s="2">
        <v>1</v>
      </c>
      <c r="H25" s="2">
        <v>1</v>
      </c>
      <c r="I25" s="7">
        <v>1</v>
      </c>
      <c r="J25" s="7"/>
      <c r="K25" s="7">
        <v>1</v>
      </c>
      <c r="L25" s="7">
        <v>1</v>
      </c>
      <c r="M25" s="7"/>
      <c r="N25" s="7"/>
      <c r="O25" s="7"/>
      <c r="P25" s="7"/>
      <c r="Q25" s="159">
        <f t="shared" si="0"/>
        <v>6</v>
      </c>
    </row>
    <row r="26" spans="1:17" ht="21.6" customHeight="1" x14ac:dyDescent="0.25">
      <c r="A26" s="11">
        <v>15</v>
      </c>
      <c r="B26" s="11" t="s">
        <v>67</v>
      </c>
      <c r="C26" s="12" t="s">
        <v>68</v>
      </c>
      <c r="D26" s="11" t="s">
        <v>5</v>
      </c>
      <c r="E26" s="85" t="s">
        <v>236</v>
      </c>
      <c r="F26" s="2">
        <v>6</v>
      </c>
      <c r="G26" s="2">
        <v>5</v>
      </c>
      <c r="H26" s="2">
        <v>15</v>
      </c>
      <c r="I26" s="7">
        <v>16</v>
      </c>
      <c r="J26" s="7">
        <v>2</v>
      </c>
      <c r="K26" s="7">
        <v>14</v>
      </c>
      <c r="L26" s="7"/>
      <c r="M26" s="7"/>
      <c r="N26" s="7"/>
      <c r="O26" s="7"/>
      <c r="P26" s="7"/>
      <c r="Q26" s="159">
        <f t="shared" si="0"/>
        <v>58</v>
      </c>
    </row>
    <row r="27" spans="1:17" ht="21.6" customHeight="1" x14ac:dyDescent="0.25">
      <c r="A27" s="11">
        <v>16</v>
      </c>
      <c r="B27" s="11" t="s">
        <v>69</v>
      </c>
      <c r="C27" s="12" t="s">
        <v>70</v>
      </c>
      <c r="D27" s="11" t="s">
        <v>5</v>
      </c>
      <c r="E27" s="85" t="s">
        <v>235</v>
      </c>
      <c r="F27" s="2">
        <v>1</v>
      </c>
      <c r="G27" s="2">
        <v>1</v>
      </c>
      <c r="H27" s="2">
        <v>1</v>
      </c>
      <c r="I27" s="7">
        <v>1</v>
      </c>
      <c r="J27" s="7">
        <v>1</v>
      </c>
      <c r="K27" s="7">
        <v>1</v>
      </c>
      <c r="L27" s="7">
        <v>1</v>
      </c>
      <c r="M27" s="7"/>
      <c r="N27" s="7"/>
      <c r="O27" s="7"/>
      <c r="P27" s="7"/>
      <c r="Q27" s="159">
        <f t="shared" si="0"/>
        <v>7</v>
      </c>
    </row>
    <row r="28" spans="1:17" ht="21.6" customHeight="1" x14ac:dyDescent="0.25">
      <c r="A28" s="11">
        <v>17</v>
      </c>
      <c r="B28" s="11" t="s">
        <v>71</v>
      </c>
      <c r="C28" s="12" t="s">
        <v>72</v>
      </c>
      <c r="D28" s="11" t="s">
        <v>5</v>
      </c>
      <c r="E28" s="85" t="s">
        <v>236</v>
      </c>
      <c r="F28" s="2">
        <v>60</v>
      </c>
      <c r="G28" s="2">
        <v>60</v>
      </c>
      <c r="H28" s="2">
        <v>70</v>
      </c>
      <c r="I28" s="7">
        <v>45</v>
      </c>
      <c r="J28" s="7">
        <v>45</v>
      </c>
      <c r="K28" s="7">
        <v>50</v>
      </c>
      <c r="L28" s="7">
        <v>30</v>
      </c>
      <c r="M28" s="7">
        <v>10</v>
      </c>
      <c r="N28" s="7"/>
      <c r="O28" s="7"/>
      <c r="P28" s="7"/>
      <c r="Q28" s="159">
        <f t="shared" si="0"/>
        <v>370</v>
      </c>
    </row>
    <row r="29" spans="1:17" ht="21.6" customHeight="1" x14ac:dyDescent="0.25">
      <c r="A29" s="11">
        <v>18</v>
      </c>
      <c r="B29" s="11" t="s">
        <v>73</v>
      </c>
      <c r="C29" s="12" t="s">
        <v>253</v>
      </c>
      <c r="D29" s="11" t="s">
        <v>74</v>
      </c>
      <c r="E29" s="85" t="s">
        <v>236</v>
      </c>
      <c r="F29" s="2">
        <v>30</v>
      </c>
      <c r="G29" s="2">
        <v>30</v>
      </c>
      <c r="H29" s="2">
        <v>36</v>
      </c>
      <c r="I29" s="7">
        <v>30</v>
      </c>
      <c r="J29" s="7">
        <v>30</v>
      </c>
      <c r="K29" s="7">
        <v>35</v>
      </c>
      <c r="L29" s="7">
        <v>30</v>
      </c>
      <c r="M29" s="7">
        <v>20</v>
      </c>
      <c r="N29" s="7">
        <v>30</v>
      </c>
      <c r="O29" s="7">
        <v>10</v>
      </c>
      <c r="P29" s="7"/>
      <c r="Q29" s="159">
        <f t="shared" si="0"/>
        <v>281</v>
      </c>
    </row>
    <row r="30" spans="1:17" ht="21.6" customHeight="1" x14ac:dyDescent="0.25">
      <c r="A30" s="11">
        <v>19</v>
      </c>
      <c r="B30" s="11" t="s">
        <v>83</v>
      </c>
      <c r="C30" s="18" t="s">
        <v>84</v>
      </c>
      <c r="D30" s="11" t="s">
        <v>61</v>
      </c>
      <c r="E30" s="85" t="s">
        <v>236</v>
      </c>
      <c r="F30" s="2"/>
      <c r="G30" s="2"/>
      <c r="H30" s="2">
        <v>1</v>
      </c>
      <c r="I30" s="7"/>
      <c r="J30" s="7"/>
      <c r="K30" s="7">
        <v>1</v>
      </c>
      <c r="L30" s="7"/>
      <c r="M30" s="7"/>
      <c r="N30" s="7"/>
      <c r="O30" s="7"/>
      <c r="P30" s="7"/>
      <c r="Q30" s="159">
        <f t="shared" si="0"/>
        <v>2</v>
      </c>
    </row>
    <row r="31" spans="1:17" ht="25.9" customHeight="1" x14ac:dyDescent="0.25">
      <c r="A31" s="11">
        <v>20</v>
      </c>
      <c r="B31" s="11" t="s">
        <v>92</v>
      </c>
      <c r="C31" s="17" t="s">
        <v>93</v>
      </c>
      <c r="D31" s="11" t="s">
        <v>61</v>
      </c>
      <c r="E31" s="85" t="s">
        <v>236</v>
      </c>
      <c r="F31" s="2"/>
      <c r="G31" s="2"/>
      <c r="H31" s="2">
        <v>1</v>
      </c>
      <c r="I31" s="7"/>
      <c r="J31" s="7"/>
      <c r="K31" s="7"/>
      <c r="L31" s="7"/>
      <c r="M31" s="7"/>
      <c r="N31" s="7"/>
      <c r="O31" s="7"/>
      <c r="P31" s="7"/>
      <c r="Q31" s="159">
        <f t="shared" si="0"/>
        <v>1</v>
      </c>
    </row>
    <row r="32" spans="1:17" ht="21.6" customHeight="1" x14ac:dyDescent="0.25">
      <c r="A32" s="11">
        <v>21</v>
      </c>
      <c r="B32" s="11" t="s">
        <v>94</v>
      </c>
      <c r="C32" s="12" t="s">
        <v>95</v>
      </c>
      <c r="D32" s="11" t="s">
        <v>61</v>
      </c>
      <c r="E32" s="85" t="s">
        <v>236</v>
      </c>
      <c r="F32" s="2">
        <v>1</v>
      </c>
      <c r="G32" s="2"/>
      <c r="H32" s="2">
        <v>1</v>
      </c>
      <c r="I32" s="7"/>
      <c r="J32" s="7"/>
      <c r="K32" s="7"/>
      <c r="L32" s="7"/>
      <c r="M32" s="7"/>
      <c r="N32" s="7"/>
      <c r="O32" s="7"/>
      <c r="P32" s="7"/>
      <c r="Q32" s="159">
        <f t="shared" si="0"/>
        <v>2</v>
      </c>
    </row>
    <row r="33" spans="1:18" ht="21.6" customHeight="1" x14ac:dyDescent="0.25">
      <c r="A33" s="11">
        <v>22</v>
      </c>
      <c r="B33" s="11" t="s">
        <v>97</v>
      </c>
      <c r="C33" s="12" t="s">
        <v>98</v>
      </c>
      <c r="D33" s="11" t="s">
        <v>61</v>
      </c>
      <c r="E33" s="85" t="s">
        <v>236</v>
      </c>
      <c r="F33" s="2"/>
      <c r="G33" s="2"/>
      <c r="H33" s="2">
        <v>1</v>
      </c>
      <c r="I33" s="7"/>
      <c r="J33" s="7"/>
      <c r="K33" s="7"/>
      <c r="L33" s="7"/>
      <c r="M33" s="7"/>
      <c r="N33" s="7"/>
      <c r="O33" s="7"/>
      <c r="P33" s="7"/>
      <c r="Q33" s="159">
        <f t="shared" si="0"/>
        <v>1</v>
      </c>
    </row>
    <row r="34" spans="1:18" ht="21.6" customHeight="1" x14ac:dyDescent="0.25">
      <c r="A34" s="11">
        <v>23</v>
      </c>
      <c r="B34" s="11" t="s">
        <v>101</v>
      </c>
      <c r="C34" s="17" t="s">
        <v>102</v>
      </c>
      <c r="D34" s="11" t="s">
        <v>61</v>
      </c>
      <c r="E34" s="85" t="s">
        <v>236</v>
      </c>
      <c r="F34" s="2"/>
      <c r="G34" s="2">
        <v>1</v>
      </c>
      <c r="H34" s="2">
        <v>1</v>
      </c>
      <c r="I34" s="7"/>
      <c r="J34" s="7"/>
      <c r="K34" s="7"/>
      <c r="L34" s="7"/>
      <c r="M34" s="7"/>
      <c r="N34" s="7"/>
      <c r="O34" s="7"/>
      <c r="P34" s="7"/>
      <c r="Q34" s="159">
        <f t="shared" si="0"/>
        <v>2</v>
      </c>
    </row>
    <row r="35" spans="1:18" ht="21.6" customHeight="1" x14ac:dyDescent="0.25">
      <c r="A35" s="11">
        <v>24</v>
      </c>
      <c r="B35" s="11" t="s">
        <v>107</v>
      </c>
      <c r="C35" s="12" t="s">
        <v>108</v>
      </c>
      <c r="D35" s="11" t="s">
        <v>5</v>
      </c>
      <c r="E35" s="85" t="s">
        <v>236</v>
      </c>
      <c r="F35" s="2">
        <v>3</v>
      </c>
      <c r="G35" s="2">
        <v>5</v>
      </c>
      <c r="H35" s="2">
        <v>5</v>
      </c>
      <c r="I35" s="7">
        <v>10</v>
      </c>
      <c r="J35" s="7">
        <v>5</v>
      </c>
      <c r="K35" s="7">
        <v>10</v>
      </c>
      <c r="L35" s="7">
        <v>10</v>
      </c>
      <c r="M35" s="7">
        <v>10</v>
      </c>
      <c r="N35" s="7"/>
      <c r="O35" s="7"/>
      <c r="P35" s="7"/>
      <c r="Q35" s="159">
        <f t="shared" si="0"/>
        <v>58</v>
      </c>
    </row>
    <row r="36" spans="1:18" ht="21.6" customHeight="1" x14ac:dyDescent="0.25">
      <c r="A36" s="11">
        <v>25</v>
      </c>
      <c r="B36" s="11" t="s">
        <v>109</v>
      </c>
      <c r="C36" s="51" t="s">
        <v>110</v>
      </c>
      <c r="D36" s="11" t="s">
        <v>5</v>
      </c>
      <c r="E36" s="85" t="s">
        <v>236</v>
      </c>
      <c r="F36" s="2"/>
      <c r="G36" s="2"/>
      <c r="H36" s="2">
        <v>1</v>
      </c>
      <c r="I36" s="7"/>
      <c r="J36" s="7"/>
      <c r="K36" s="7">
        <v>1</v>
      </c>
      <c r="L36" s="7"/>
      <c r="M36" s="7"/>
      <c r="N36" s="7"/>
      <c r="O36" s="7"/>
      <c r="P36" s="7"/>
      <c r="Q36" s="159">
        <f t="shared" si="0"/>
        <v>2</v>
      </c>
    </row>
    <row r="37" spans="1:18" ht="21.6" customHeight="1" x14ac:dyDescent="0.25">
      <c r="A37" s="11">
        <v>26</v>
      </c>
      <c r="B37" s="11" t="s">
        <v>111</v>
      </c>
      <c r="C37" s="12" t="s">
        <v>112</v>
      </c>
      <c r="D37" s="11" t="s">
        <v>5</v>
      </c>
      <c r="E37" s="85" t="s">
        <v>236</v>
      </c>
      <c r="F37" s="2"/>
      <c r="G37" s="2"/>
      <c r="H37" s="2">
        <v>2</v>
      </c>
      <c r="I37" s="7"/>
      <c r="J37" s="7"/>
      <c r="K37" s="7"/>
      <c r="L37" s="7"/>
      <c r="M37" s="7"/>
      <c r="N37" s="7"/>
      <c r="O37" s="7"/>
      <c r="P37" s="7"/>
      <c r="Q37" s="159">
        <f t="shared" si="0"/>
        <v>2</v>
      </c>
    </row>
    <row r="38" spans="1:18" ht="21.6" customHeight="1" x14ac:dyDescent="0.25">
      <c r="A38" s="11">
        <v>27</v>
      </c>
      <c r="B38" s="11" t="s">
        <v>114</v>
      </c>
      <c r="C38" s="12" t="s">
        <v>115</v>
      </c>
      <c r="D38" s="11" t="s">
        <v>61</v>
      </c>
      <c r="E38" s="85" t="s">
        <v>236</v>
      </c>
      <c r="F38" s="2">
        <v>1</v>
      </c>
      <c r="G38" s="2">
        <v>5</v>
      </c>
      <c r="H38" s="2">
        <v>3</v>
      </c>
      <c r="I38" s="7"/>
      <c r="J38" s="7"/>
      <c r="K38" s="7"/>
      <c r="L38" s="7"/>
      <c r="M38" s="7"/>
      <c r="N38" s="7"/>
      <c r="O38" s="7"/>
      <c r="P38" s="7"/>
      <c r="Q38" s="159">
        <f t="shared" si="0"/>
        <v>9</v>
      </c>
    </row>
    <row r="39" spans="1:18" ht="21.6" customHeight="1" x14ac:dyDescent="0.25">
      <c r="A39" s="11">
        <v>28</v>
      </c>
      <c r="B39" s="11" t="s">
        <v>116</v>
      </c>
      <c r="C39" s="12" t="s">
        <v>117</v>
      </c>
      <c r="D39" s="11" t="s">
        <v>61</v>
      </c>
      <c r="E39" s="85" t="s">
        <v>236</v>
      </c>
      <c r="F39" s="2">
        <v>2</v>
      </c>
      <c r="G39" s="2">
        <v>3</v>
      </c>
      <c r="H39" s="2">
        <v>3</v>
      </c>
      <c r="I39" s="7">
        <v>1</v>
      </c>
      <c r="J39" s="7"/>
      <c r="K39" s="7">
        <v>2</v>
      </c>
      <c r="L39" s="7"/>
      <c r="M39" s="7"/>
      <c r="N39" s="7"/>
      <c r="O39" s="7"/>
      <c r="P39" s="7"/>
      <c r="Q39" s="159">
        <f t="shared" si="0"/>
        <v>11</v>
      </c>
    </row>
    <row r="40" spans="1:18" ht="21.6" customHeight="1" x14ac:dyDescent="0.25">
      <c r="A40" s="11">
        <v>29</v>
      </c>
      <c r="B40" s="11" t="s">
        <v>121</v>
      </c>
      <c r="C40" s="12" t="s">
        <v>258</v>
      </c>
      <c r="D40" s="11" t="s">
        <v>5</v>
      </c>
      <c r="E40" s="85" t="s">
        <v>236</v>
      </c>
      <c r="F40" s="2"/>
      <c r="G40" s="2"/>
      <c r="H40" s="2">
        <v>1</v>
      </c>
      <c r="I40" s="7"/>
      <c r="J40" s="7"/>
      <c r="K40" s="7"/>
      <c r="L40" s="7"/>
      <c r="M40" s="7"/>
      <c r="N40" s="7"/>
      <c r="O40" s="7"/>
      <c r="P40" s="7"/>
      <c r="Q40" s="159">
        <f t="shared" si="0"/>
        <v>1</v>
      </c>
    </row>
    <row r="41" spans="1:18" ht="21.6" customHeight="1" x14ac:dyDescent="0.25">
      <c r="A41" s="11">
        <v>30</v>
      </c>
      <c r="B41" s="11" t="s">
        <v>123</v>
      </c>
      <c r="C41" s="12" t="s">
        <v>260</v>
      </c>
      <c r="D41" s="11" t="s">
        <v>61</v>
      </c>
      <c r="E41" s="85" t="s">
        <v>236</v>
      </c>
      <c r="F41" s="2">
        <v>2</v>
      </c>
      <c r="G41" s="2"/>
      <c r="H41" s="2"/>
      <c r="I41" s="7"/>
      <c r="J41" s="7"/>
      <c r="K41" s="7"/>
      <c r="L41" s="7"/>
      <c r="M41" s="7"/>
      <c r="N41" s="7"/>
      <c r="O41" s="7"/>
      <c r="P41" s="7"/>
      <c r="Q41" s="159">
        <f t="shared" si="0"/>
        <v>2</v>
      </c>
    </row>
    <row r="42" spans="1:18" ht="21.6" customHeight="1" x14ac:dyDescent="0.25">
      <c r="A42" s="11">
        <v>31</v>
      </c>
      <c r="B42" s="11" t="s">
        <v>124</v>
      </c>
      <c r="C42" s="12" t="s">
        <v>125</v>
      </c>
      <c r="D42" s="11" t="s">
        <v>126</v>
      </c>
      <c r="E42" s="85" t="s">
        <v>236</v>
      </c>
      <c r="F42" s="2"/>
      <c r="G42" s="2"/>
      <c r="H42" s="2">
        <v>8</v>
      </c>
      <c r="I42" s="7">
        <v>5</v>
      </c>
      <c r="J42" s="7"/>
      <c r="K42" s="7">
        <v>8</v>
      </c>
      <c r="L42" s="7"/>
      <c r="M42" s="7"/>
      <c r="N42" s="7"/>
      <c r="O42" s="7"/>
      <c r="P42" s="7"/>
      <c r="Q42" s="159">
        <f t="shared" si="0"/>
        <v>21</v>
      </c>
    </row>
    <row r="43" spans="1:18" ht="21.6" customHeight="1" x14ac:dyDescent="0.25">
      <c r="A43" s="11">
        <v>32</v>
      </c>
      <c r="B43" s="11" t="s">
        <v>127</v>
      </c>
      <c r="C43" s="12" t="s">
        <v>128</v>
      </c>
      <c r="D43" s="11" t="s">
        <v>61</v>
      </c>
      <c r="E43" s="85" t="s">
        <v>236</v>
      </c>
      <c r="F43" s="2">
        <v>2</v>
      </c>
      <c r="G43" s="2"/>
      <c r="H43" s="2">
        <v>5</v>
      </c>
      <c r="I43" s="7"/>
      <c r="J43" s="7"/>
      <c r="K43" s="7"/>
      <c r="L43" s="7"/>
      <c r="M43" s="7"/>
      <c r="N43" s="7"/>
      <c r="O43" s="7"/>
      <c r="P43" s="7"/>
      <c r="Q43" s="159">
        <f t="shared" si="0"/>
        <v>7</v>
      </c>
    </row>
    <row r="44" spans="1:18" ht="21.6" customHeight="1" x14ac:dyDescent="0.25">
      <c r="A44" s="11">
        <v>33</v>
      </c>
      <c r="B44" s="11" t="s">
        <v>137</v>
      </c>
      <c r="C44" s="12" t="s">
        <v>138</v>
      </c>
      <c r="D44" s="11" t="s">
        <v>74</v>
      </c>
      <c r="E44" s="85" t="s">
        <v>236</v>
      </c>
      <c r="F44" s="2">
        <v>4</v>
      </c>
      <c r="G44" s="2"/>
      <c r="H44" s="2"/>
      <c r="I44" s="7"/>
      <c r="J44" s="7"/>
      <c r="K44" s="7"/>
      <c r="L44" s="7"/>
      <c r="M44" s="7"/>
      <c r="N44" s="7"/>
      <c r="O44" s="7"/>
      <c r="P44" s="7"/>
      <c r="Q44" s="159">
        <f t="shared" si="0"/>
        <v>4</v>
      </c>
    </row>
    <row r="45" spans="1:18" s="153" customFormat="1" ht="21.6" customHeight="1" x14ac:dyDescent="0.25">
      <c r="A45" s="149">
        <v>34</v>
      </c>
      <c r="B45" s="149" t="s">
        <v>141</v>
      </c>
      <c r="C45" s="150" t="s">
        <v>261</v>
      </c>
      <c r="D45" s="149" t="s">
        <v>61</v>
      </c>
      <c r="E45" s="151" t="s">
        <v>236</v>
      </c>
      <c r="F45" s="152"/>
      <c r="G45" s="152"/>
      <c r="H45" s="152">
        <v>30</v>
      </c>
      <c r="I45" s="152"/>
      <c r="J45" s="152"/>
      <c r="K45" s="152"/>
      <c r="L45" s="152"/>
      <c r="M45" s="152"/>
      <c r="N45" s="152"/>
      <c r="O45" s="152"/>
      <c r="P45" s="152"/>
      <c r="Q45" s="159">
        <f t="shared" si="0"/>
        <v>30</v>
      </c>
      <c r="R45" s="153" t="s">
        <v>859</v>
      </c>
    </row>
    <row r="46" spans="1:18" ht="21.6" customHeight="1" x14ac:dyDescent="0.25">
      <c r="A46" s="11">
        <v>35</v>
      </c>
      <c r="B46" s="11" t="s">
        <v>142</v>
      </c>
      <c r="C46" s="12" t="s">
        <v>143</v>
      </c>
      <c r="D46" s="11" t="s">
        <v>61</v>
      </c>
      <c r="E46" s="85" t="s">
        <v>236</v>
      </c>
      <c r="F46" s="2"/>
      <c r="G46" s="2">
        <v>2</v>
      </c>
      <c r="H46" s="2">
        <v>6</v>
      </c>
      <c r="I46" s="7"/>
      <c r="J46" s="7"/>
      <c r="K46" s="7"/>
      <c r="L46" s="7"/>
      <c r="M46" s="7"/>
      <c r="N46" s="7"/>
      <c r="O46" s="7"/>
      <c r="P46" s="7"/>
      <c r="Q46" s="159">
        <f t="shared" si="0"/>
        <v>8</v>
      </c>
    </row>
    <row r="47" spans="1:18" ht="21.6" customHeight="1" x14ac:dyDescent="0.25">
      <c r="A47" s="11">
        <v>36</v>
      </c>
      <c r="B47" s="11" t="s">
        <v>148</v>
      </c>
      <c r="C47" s="12" t="s">
        <v>149</v>
      </c>
      <c r="D47" s="11" t="s">
        <v>61</v>
      </c>
      <c r="E47" s="85" t="s">
        <v>235</v>
      </c>
      <c r="F47" s="2">
        <v>1</v>
      </c>
      <c r="G47" s="2"/>
      <c r="H47" s="2">
        <v>1</v>
      </c>
      <c r="I47" s="7">
        <v>1</v>
      </c>
      <c r="J47" s="7">
        <v>1</v>
      </c>
      <c r="K47" s="7">
        <v>1</v>
      </c>
      <c r="L47" s="7"/>
      <c r="M47" s="7"/>
      <c r="N47" s="7"/>
      <c r="O47" s="7"/>
      <c r="P47" s="7"/>
      <c r="Q47" s="159">
        <f t="shared" si="0"/>
        <v>5</v>
      </c>
    </row>
    <row r="48" spans="1:18" ht="21.6" customHeight="1" x14ac:dyDescent="0.25">
      <c r="A48" s="11">
        <v>37</v>
      </c>
      <c r="B48" s="11" t="s">
        <v>155</v>
      </c>
      <c r="C48" s="12" t="s">
        <v>156</v>
      </c>
      <c r="D48" s="11" t="s">
        <v>61</v>
      </c>
      <c r="E48" s="85" t="s">
        <v>236</v>
      </c>
      <c r="F48" s="2"/>
      <c r="G48" s="2"/>
      <c r="H48" s="2">
        <v>1</v>
      </c>
      <c r="I48" s="7"/>
      <c r="J48" s="7"/>
      <c r="K48" s="7"/>
      <c r="L48" s="7"/>
      <c r="M48" s="7"/>
      <c r="N48" s="7"/>
      <c r="O48" s="7"/>
      <c r="P48" s="7"/>
      <c r="Q48" s="159">
        <f t="shared" si="0"/>
        <v>1</v>
      </c>
    </row>
    <row r="49" spans="1:18" ht="21.6" customHeight="1" x14ac:dyDescent="0.25">
      <c r="A49" s="11">
        <v>38</v>
      </c>
      <c r="B49" s="11" t="s">
        <v>163</v>
      </c>
      <c r="C49" s="12" t="s">
        <v>164</v>
      </c>
      <c r="D49" s="11" t="s">
        <v>61</v>
      </c>
      <c r="E49" s="85" t="s">
        <v>236</v>
      </c>
      <c r="F49" s="2">
        <v>1</v>
      </c>
      <c r="G49" s="2">
        <v>2</v>
      </c>
      <c r="H49" s="2">
        <v>2</v>
      </c>
      <c r="I49" s="7">
        <v>2</v>
      </c>
      <c r="J49" s="7">
        <v>2</v>
      </c>
      <c r="K49" s="7">
        <v>2</v>
      </c>
      <c r="L49" s="7"/>
      <c r="M49" s="7"/>
      <c r="N49" s="7"/>
      <c r="O49" s="7"/>
      <c r="P49" s="7"/>
      <c r="Q49" s="159">
        <f t="shared" si="0"/>
        <v>11</v>
      </c>
    </row>
    <row r="50" spans="1:18" ht="21.6" customHeight="1" x14ac:dyDescent="0.25">
      <c r="A50" s="11">
        <v>39</v>
      </c>
      <c r="B50" s="11" t="s">
        <v>165</v>
      </c>
      <c r="C50" s="12" t="s">
        <v>166</v>
      </c>
      <c r="D50" s="11" t="s">
        <v>167</v>
      </c>
      <c r="E50" s="85" t="s">
        <v>236</v>
      </c>
      <c r="F50" s="2"/>
      <c r="G50" s="2"/>
      <c r="H50" s="2">
        <v>1</v>
      </c>
      <c r="I50" s="7"/>
      <c r="J50" s="7">
        <v>1</v>
      </c>
      <c r="K50" s="7">
        <v>2</v>
      </c>
      <c r="L50" s="7"/>
      <c r="M50" s="7"/>
      <c r="N50" s="7">
        <v>2</v>
      </c>
      <c r="O50" s="7"/>
      <c r="P50" s="7">
        <v>1</v>
      </c>
      <c r="Q50" s="159">
        <f t="shared" si="0"/>
        <v>7</v>
      </c>
    </row>
    <row r="51" spans="1:18" ht="21.6" customHeight="1" x14ac:dyDescent="0.25">
      <c r="A51" s="11">
        <v>40</v>
      </c>
      <c r="B51" s="11" t="s">
        <v>168</v>
      </c>
      <c r="C51" s="12" t="s">
        <v>169</v>
      </c>
      <c r="D51" s="11" t="s">
        <v>167</v>
      </c>
      <c r="E51" s="85" t="s">
        <v>236</v>
      </c>
      <c r="F51" s="2"/>
      <c r="G51" s="2"/>
      <c r="H51" s="2">
        <v>1</v>
      </c>
      <c r="I51" s="7"/>
      <c r="J51" s="7"/>
      <c r="K51" s="7">
        <v>2</v>
      </c>
      <c r="L51" s="7"/>
      <c r="M51" s="7"/>
      <c r="N51" s="7"/>
      <c r="O51" s="7"/>
      <c r="P51" s="7"/>
      <c r="Q51" s="159">
        <f t="shared" si="0"/>
        <v>3</v>
      </c>
    </row>
    <row r="52" spans="1:18" ht="21.6" customHeight="1" x14ac:dyDescent="0.25">
      <c r="A52" s="11">
        <v>41</v>
      </c>
      <c r="B52" s="11" t="s">
        <v>170</v>
      </c>
      <c r="C52" s="12" t="s">
        <v>171</v>
      </c>
      <c r="D52" s="11" t="s">
        <v>61</v>
      </c>
      <c r="E52" s="85" t="s">
        <v>236</v>
      </c>
      <c r="F52" s="2">
        <v>1</v>
      </c>
      <c r="G52" s="2"/>
      <c r="H52" s="2"/>
      <c r="I52" s="7"/>
      <c r="J52" s="7"/>
      <c r="K52" s="7"/>
      <c r="L52" s="7"/>
      <c r="M52" s="7"/>
      <c r="N52" s="7"/>
      <c r="O52" s="7"/>
      <c r="P52" s="7"/>
      <c r="Q52" s="159">
        <f t="shared" si="0"/>
        <v>1</v>
      </c>
    </row>
    <row r="53" spans="1:18" ht="21.6" customHeight="1" x14ac:dyDescent="0.25">
      <c r="A53" s="11">
        <v>42</v>
      </c>
      <c r="B53" s="11" t="s">
        <v>174</v>
      </c>
      <c r="C53" s="12" t="s">
        <v>175</v>
      </c>
      <c r="D53" s="11" t="s">
        <v>61</v>
      </c>
      <c r="E53" s="85" t="s">
        <v>236</v>
      </c>
      <c r="F53" s="2">
        <v>3</v>
      </c>
      <c r="G53" s="2">
        <v>3</v>
      </c>
      <c r="H53" s="2">
        <v>3</v>
      </c>
      <c r="I53" s="7">
        <v>3</v>
      </c>
      <c r="J53" s="7">
        <v>3</v>
      </c>
      <c r="K53" s="7">
        <v>3</v>
      </c>
      <c r="L53" s="7"/>
      <c r="M53" s="7"/>
      <c r="N53" s="7"/>
      <c r="O53" s="7"/>
      <c r="P53" s="7"/>
      <c r="Q53" s="159">
        <f t="shared" si="0"/>
        <v>18</v>
      </c>
    </row>
    <row r="54" spans="1:18" ht="21.6" customHeight="1" x14ac:dyDescent="0.25">
      <c r="A54" s="11">
        <v>43</v>
      </c>
      <c r="B54" s="11" t="s">
        <v>178</v>
      </c>
      <c r="C54" s="12" t="s">
        <v>179</v>
      </c>
      <c r="D54" s="11" t="s">
        <v>61</v>
      </c>
      <c r="E54" s="85" t="s">
        <v>236</v>
      </c>
      <c r="F54" s="2"/>
      <c r="G54" s="2">
        <v>1</v>
      </c>
      <c r="H54" s="2">
        <v>1</v>
      </c>
      <c r="I54" s="7">
        <v>1</v>
      </c>
      <c r="J54" s="7">
        <v>2</v>
      </c>
      <c r="K54" s="7">
        <v>1</v>
      </c>
      <c r="L54" s="7"/>
      <c r="M54" s="7">
        <v>2</v>
      </c>
      <c r="N54" s="7"/>
      <c r="O54" s="7"/>
      <c r="P54" s="7"/>
      <c r="Q54" s="159">
        <f t="shared" si="0"/>
        <v>8</v>
      </c>
    </row>
    <row r="55" spans="1:18" ht="21.6" customHeight="1" x14ac:dyDescent="0.25">
      <c r="A55" s="11">
        <v>44</v>
      </c>
      <c r="B55" s="11" t="s">
        <v>180</v>
      </c>
      <c r="C55" s="12" t="s">
        <v>181</v>
      </c>
      <c r="D55" s="11" t="s">
        <v>61</v>
      </c>
      <c r="E55" s="85" t="s">
        <v>236</v>
      </c>
      <c r="F55" s="2">
        <v>1</v>
      </c>
      <c r="G55" s="2"/>
      <c r="H55" s="2">
        <v>1</v>
      </c>
      <c r="I55" s="7">
        <v>2</v>
      </c>
      <c r="J55" s="7">
        <v>2</v>
      </c>
      <c r="K55" s="7">
        <v>2</v>
      </c>
      <c r="L55" s="7"/>
      <c r="M55" s="7"/>
      <c r="N55" s="7"/>
      <c r="O55" s="7"/>
      <c r="P55" s="7"/>
      <c r="Q55" s="159">
        <f t="shared" si="0"/>
        <v>8</v>
      </c>
    </row>
    <row r="56" spans="1:18" ht="21.6" customHeight="1" x14ac:dyDescent="0.25">
      <c r="A56" s="11">
        <v>45</v>
      </c>
      <c r="B56" s="11" t="s">
        <v>182</v>
      </c>
      <c r="C56" s="12" t="s">
        <v>231</v>
      </c>
      <c r="D56" s="11" t="s">
        <v>183</v>
      </c>
      <c r="E56" s="85" t="s">
        <v>236</v>
      </c>
      <c r="F56" s="2"/>
      <c r="G56" s="2"/>
      <c r="H56" s="2">
        <v>1</v>
      </c>
      <c r="I56" s="7"/>
      <c r="J56" s="7"/>
      <c r="K56" s="7"/>
      <c r="L56" s="7"/>
      <c r="M56" s="7"/>
      <c r="N56" s="7"/>
      <c r="O56" s="7"/>
      <c r="P56" s="7"/>
      <c r="Q56" s="159">
        <f t="shared" si="0"/>
        <v>1</v>
      </c>
    </row>
    <row r="57" spans="1:18" ht="21.6" customHeight="1" x14ac:dyDescent="0.25">
      <c r="A57" s="11">
        <v>46</v>
      </c>
      <c r="B57" s="11" t="s">
        <v>184</v>
      </c>
      <c r="C57" s="17" t="s">
        <v>265</v>
      </c>
      <c r="D57" s="11" t="s">
        <v>61</v>
      </c>
      <c r="E57" s="85" t="s">
        <v>236</v>
      </c>
      <c r="F57" s="2"/>
      <c r="G57" s="2"/>
      <c r="H57" s="2">
        <v>1</v>
      </c>
      <c r="I57" s="7"/>
      <c r="J57" s="7"/>
      <c r="K57" s="7"/>
      <c r="L57" s="7"/>
      <c r="M57" s="7"/>
      <c r="N57" s="7"/>
      <c r="O57" s="7"/>
      <c r="P57" s="7"/>
      <c r="Q57" s="159">
        <f t="shared" si="0"/>
        <v>1</v>
      </c>
    </row>
    <row r="58" spans="1:18" ht="21.6" customHeight="1" x14ac:dyDescent="0.25">
      <c r="A58" s="11">
        <v>47</v>
      </c>
      <c r="B58" s="11" t="s">
        <v>185</v>
      </c>
      <c r="C58" s="12" t="s">
        <v>186</v>
      </c>
      <c r="D58" s="11" t="s">
        <v>126</v>
      </c>
      <c r="E58" s="85" t="s">
        <v>236</v>
      </c>
      <c r="F58" s="2"/>
      <c r="G58" s="2"/>
      <c r="H58" s="148">
        <v>1</v>
      </c>
      <c r="I58" s="7"/>
      <c r="J58" s="7"/>
      <c r="K58" s="7"/>
      <c r="L58" s="7"/>
      <c r="M58" s="7"/>
      <c r="N58" s="7"/>
      <c r="O58" s="7"/>
      <c r="P58" s="7"/>
      <c r="Q58" s="159">
        <f t="shared" si="0"/>
        <v>1</v>
      </c>
      <c r="R58" s="4" t="s">
        <v>836</v>
      </c>
    </row>
    <row r="59" spans="1:18" ht="21.6" customHeight="1" x14ac:dyDescent="0.25">
      <c r="A59" s="11">
        <v>48</v>
      </c>
      <c r="B59" s="11" t="s">
        <v>189</v>
      </c>
      <c r="C59" s="12" t="s">
        <v>190</v>
      </c>
      <c r="D59" s="11" t="s">
        <v>191</v>
      </c>
      <c r="E59" s="85" t="s">
        <v>236</v>
      </c>
      <c r="F59" s="2">
        <v>30</v>
      </c>
      <c r="G59" s="2">
        <v>30</v>
      </c>
      <c r="H59" s="2">
        <v>36</v>
      </c>
      <c r="I59" s="7">
        <v>30</v>
      </c>
      <c r="J59" s="7">
        <v>30</v>
      </c>
      <c r="K59" s="7">
        <v>30</v>
      </c>
      <c r="L59" s="7">
        <v>30</v>
      </c>
      <c r="M59" s="7">
        <v>20</v>
      </c>
      <c r="N59" s="7">
        <v>30</v>
      </c>
      <c r="O59" s="7"/>
      <c r="P59" s="7">
        <v>10</v>
      </c>
      <c r="Q59" s="159">
        <f t="shared" si="0"/>
        <v>276</v>
      </c>
    </row>
    <row r="60" spans="1:18" ht="21.6" customHeight="1" x14ac:dyDescent="0.25">
      <c r="A60" s="11">
        <v>49</v>
      </c>
      <c r="B60" s="11" t="s">
        <v>192</v>
      </c>
      <c r="C60" s="12" t="s">
        <v>193</v>
      </c>
      <c r="D60" s="11" t="s">
        <v>74</v>
      </c>
      <c r="E60" s="85" t="s">
        <v>236</v>
      </c>
      <c r="F60" s="2">
        <v>4</v>
      </c>
      <c r="G60" s="2">
        <v>4</v>
      </c>
      <c r="H60" s="2">
        <v>4</v>
      </c>
      <c r="I60" s="7">
        <v>4</v>
      </c>
      <c r="J60" s="7">
        <v>4</v>
      </c>
      <c r="K60" s="7">
        <v>4</v>
      </c>
      <c r="L60" s="7">
        <v>4</v>
      </c>
      <c r="M60" s="7">
        <v>4</v>
      </c>
      <c r="N60" s="7"/>
      <c r="O60" s="7"/>
      <c r="P60" s="7"/>
      <c r="Q60" s="159">
        <f t="shared" si="0"/>
        <v>32</v>
      </c>
      <c r="R60" s="4" t="s">
        <v>837</v>
      </c>
    </row>
    <row r="61" spans="1:18" ht="21.6" customHeight="1" x14ac:dyDescent="0.25">
      <c r="A61" s="11">
        <v>50</v>
      </c>
      <c r="B61" s="11" t="s">
        <v>194</v>
      </c>
      <c r="C61" s="12" t="s">
        <v>195</v>
      </c>
      <c r="D61" s="11" t="s">
        <v>5</v>
      </c>
      <c r="E61" s="85" t="s">
        <v>236</v>
      </c>
      <c r="F61" s="2">
        <v>1</v>
      </c>
      <c r="G61" s="2">
        <v>1</v>
      </c>
      <c r="H61" s="2">
        <v>1</v>
      </c>
      <c r="I61" s="7">
        <v>1</v>
      </c>
      <c r="J61" s="7">
        <v>1</v>
      </c>
      <c r="K61" s="7">
        <v>1</v>
      </c>
      <c r="L61" s="7">
        <v>1</v>
      </c>
      <c r="M61" s="7">
        <v>1</v>
      </c>
      <c r="N61" s="7"/>
      <c r="O61" s="7"/>
      <c r="P61" s="7"/>
      <c r="Q61" s="159">
        <f t="shared" si="0"/>
        <v>8</v>
      </c>
    </row>
    <row r="62" spans="1:18" ht="21.6" customHeight="1" x14ac:dyDescent="0.25">
      <c r="A62" s="11">
        <v>51</v>
      </c>
      <c r="B62" s="11" t="s">
        <v>196</v>
      </c>
      <c r="C62" s="12" t="s">
        <v>197</v>
      </c>
      <c r="D62" s="11" t="s">
        <v>5</v>
      </c>
      <c r="E62" s="85" t="s">
        <v>236</v>
      </c>
      <c r="F62" s="2">
        <v>1</v>
      </c>
      <c r="G62" s="2">
        <v>1</v>
      </c>
      <c r="H62" s="2">
        <v>1</v>
      </c>
      <c r="I62" s="7">
        <v>1</v>
      </c>
      <c r="J62" s="7">
        <v>1</v>
      </c>
      <c r="K62" s="7">
        <v>1</v>
      </c>
      <c r="L62" s="7">
        <v>1</v>
      </c>
      <c r="M62" s="7">
        <v>1</v>
      </c>
      <c r="N62" s="7"/>
      <c r="O62" s="7"/>
      <c r="P62" s="7"/>
      <c r="Q62" s="159">
        <f t="shared" si="0"/>
        <v>8</v>
      </c>
    </row>
    <row r="63" spans="1:18" ht="21.6" customHeight="1" x14ac:dyDescent="0.25">
      <c r="A63" s="11">
        <v>52</v>
      </c>
      <c r="B63" s="11" t="s">
        <v>199</v>
      </c>
      <c r="C63" s="12" t="s">
        <v>894</v>
      </c>
      <c r="D63" s="11" t="s">
        <v>839</v>
      </c>
      <c r="E63" s="85" t="s">
        <v>235</v>
      </c>
      <c r="F63" s="2">
        <v>1</v>
      </c>
      <c r="G63" s="2">
        <v>1</v>
      </c>
      <c r="H63" s="2">
        <v>1</v>
      </c>
      <c r="I63" s="7">
        <v>1</v>
      </c>
      <c r="J63" s="7">
        <v>1</v>
      </c>
      <c r="K63" s="7">
        <v>1</v>
      </c>
      <c r="L63" s="7">
        <v>1</v>
      </c>
      <c r="M63" s="7">
        <v>1</v>
      </c>
      <c r="N63" s="7"/>
      <c r="O63" s="7"/>
      <c r="P63" s="7"/>
      <c r="Q63" s="159">
        <f t="shared" si="0"/>
        <v>8</v>
      </c>
    </row>
    <row r="64" spans="1:18" ht="21.6" customHeight="1" x14ac:dyDescent="0.25">
      <c r="A64" s="11">
        <v>53</v>
      </c>
      <c r="B64" s="11" t="s">
        <v>267</v>
      </c>
      <c r="C64" s="12" t="s">
        <v>234</v>
      </c>
      <c r="D64" s="11" t="s">
        <v>200</v>
      </c>
      <c r="E64" s="85" t="s">
        <v>248</v>
      </c>
      <c r="F64" s="2">
        <v>5</v>
      </c>
      <c r="G64" s="2">
        <v>5</v>
      </c>
      <c r="H64" s="2">
        <v>5</v>
      </c>
      <c r="I64" s="7">
        <v>5</v>
      </c>
      <c r="J64" s="7">
        <v>5</v>
      </c>
      <c r="K64" s="7">
        <v>5</v>
      </c>
      <c r="L64" s="7">
        <v>3</v>
      </c>
      <c r="M64" s="7">
        <v>3</v>
      </c>
      <c r="N64" s="7"/>
      <c r="O64" s="7"/>
      <c r="P64" s="7"/>
      <c r="Q64" s="159">
        <f t="shared" si="0"/>
        <v>36</v>
      </c>
    </row>
    <row r="65" spans="1:17" ht="21.6" customHeight="1" x14ac:dyDescent="0.25">
      <c r="A65" s="11">
        <v>54</v>
      </c>
      <c r="B65" s="11" t="s">
        <v>201</v>
      </c>
      <c r="C65" s="12" t="s">
        <v>202</v>
      </c>
      <c r="D65" s="11" t="s">
        <v>5</v>
      </c>
      <c r="E65" s="85" t="s">
        <v>248</v>
      </c>
      <c r="F65" s="2"/>
      <c r="G65" s="2"/>
      <c r="H65" s="2">
        <v>30</v>
      </c>
      <c r="I65" s="7">
        <v>30</v>
      </c>
      <c r="J65" s="7">
        <v>30</v>
      </c>
      <c r="K65" s="7">
        <v>30</v>
      </c>
      <c r="L65" s="7">
        <v>30</v>
      </c>
      <c r="M65" s="7">
        <v>5</v>
      </c>
      <c r="N65" s="7"/>
      <c r="O65" s="7"/>
      <c r="P65" s="7"/>
      <c r="Q65" s="159">
        <f t="shared" si="0"/>
        <v>155</v>
      </c>
    </row>
    <row r="66" spans="1:17" ht="21.6" customHeight="1" x14ac:dyDescent="0.25">
      <c r="A66" s="16" t="s">
        <v>268</v>
      </c>
      <c r="B66" s="223" t="s">
        <v>885</v>
      </c>
      <c r="C66" s="224"/>
      <c r="D66" s="224"/>
      <c r="E66" s="224"/>
      <c r="F66" s="224"/>
      <c r="G66" s="224"/>
      <c r="H66" s="224"/>
      <c r="I66" s="225"/>
      <c r="L66" s="7"/>
      <c r="M66" s="7"/>
      <c r="N66" s="7"/>
      <c r="O66" s="7"/>
      <c r="P66" s="7"/>
      <c r="Q66" s="159"/>
    </row>
    <row r="67" spans="1:17" ht="21.6" customHeight="1" x14ac:dyDescent="0.25">
      <c r="A67" s="11">
        <v>4</v>
      </c>
      <c r="B67" s="11" t="s">
        <v>320</v>
      </c>
      <c r="C67" s="62" t="s">
        <v>40</v>
      </c>
      <c r="D67" s="63" t="s">
        <v>5</v>
      </c>
      <c r="E67" s="63" t="s">
        <v>236</v>
      </c>
      <c r="F67" s="2"/>
      <c r="G67" s="2"/>
      <c r="H67" s="2"/>
      <c r="I67" s="2"/>
      <c r="J67" s="2"/>
      <c r="K67" s="161">
        <v>2</v>
      </c>
      <c r="L67" s="7"/>
      <c r="M67" s="7"/>
      <c r="N67" s="7"/>
      <c r="O67" s="7"/>
      <c r="P67" s="7"/>
      <c r="Q67" s="159">
        <f t="shared" si="0"/>
        <v>2</v>
      </c>
    </row>
    <row r="68" spans="1:17" ht="21.6" customHeight="1" x14ac:dyDescent="0.25">
      <c r="A68" s="11">
        <v>5</v>
      </c>
      <c r="B68" s="11" t="s">
        <v>321</v>
      </c>
      <c r="C68" s="62" t="s">
        <v>42</v>
      </c>
      <c r="D68" s="63" t="s">
        <v>5</v>
      </c>
      <c r="E68" s="63" t="s">
        <v>236</v>
      </c>
      <c r="F68" s="2"/>
      <c r="G68" s="2"/>
      <c r="H68" s="2"/>
      <c r="I68" s="2">
        <v>1</v>
      </c>
      <c r="J68" s="2"/>
      <c r="K68" s="161">
        <v>1</v>
      </c>
      <c r="L68" s="7"/>
      <c r="M68" s="7"/>
      <c r="N68" s="7"/>
      <c r="O68" s="7"/>
      <c r="P68" s="7"/>
      <c r="Q68" s="159">
        <f t="shared" si="0"/>
        <v>2</v>
      </c>
    </row>
    <row r="69" spans="1:17" ht="21.6" customHeight="1" x14ac:dyDescent="0.25">
      <c r="A69" s="11">
        <v>6</v>
      </c>
      <c r="B69" s="11" t="s">
        <v>322</v>
      </c>
      <c r="C69" s="62" t="s">
        <v>46</v>
      </c>
      <c r="D69" s="63" t="s">
        <v>5</v>
      </c>
      <c r="E69" s="63" t="s">
        <v>236</v>
      </c>
      <c r="F69" s="2"/>
      <c r="G69" s="2"/>
      <c r="H69" s="2"/>
      <c r="I69" s="2"/>
      <c r="J69" s="2"/>
      <c r="K69" s="161">
        <v>10</v>
      </c>
      <c r="L69" s="7"/>
      <c r="M69" s="7"/>
      <c r="N69" s="7"/>
      <c r="O69" s="7"/>
      <c r="P69" s="7"/>
      <c r="Q69" s="159">
        <f t="shared" si="0"/>
        <v>10</v>
      </c>
    </row>
    <row r="70" spans="1:17" ht="21.6" customHeight="1" x14ac:dyDescent="0.25">
      <c r="A70" s="11">
        <v>7</v>
      </c>
      <c r="B70" s="11" t="s">
        <v>323</v>
      </c>
      <c r="C70" s="62" t="s">
        <v>48</v>
      </c>
      <c r="D70" s="63" t="s">
        <v>5</v>
      </c>
      <c r="E70" s="63" t="s">
        <v>236</v>
      </c>
      <c r="F70" s="2"/>
      <c r="G70" s="2"/>
      <c r="H70" s="2"/>
      <c r="I70" s="2"/>
      <c r="J70" s="2">
        <v>4</v>
      </c>
      <c r="K70" s="161">
        <v>10</v>
      </c>
      <c r="L70" s="7"/>
      <c r="M70" s="7"/>
      <c r="N70" s="7"/>
      <c r="O70" s="7"/>
      <c r="P70" s="7"/>
      <c r="Q70" s="159">
        <f t="shared" si="0"/>
        <v>14</v>
      </c>
    </row>
    <row r="71" spans="1:17" ht="21.6" customHeight="1" x14ac:dyDescent="0.25">
      <c r="A71" s="11">
        <v>8</v>
      </c>
      <c r="B71" s="11" t="s">
        <v>326</v>
      </c>
      <c r="C71" s="62" t="s">
        <v>327</v>
      </c>
      <c r="D71" s="63" t="s">
        <v>5</v>
      </c>
      <c r="E71" s="63" t="s">
        <v>235</v>
      </c>
      <c r="F71" s="2"/>
      <c r="G71" s="2"/>
      <c r="H71" s="2"/>
      <c r="I71" s="2">
        <v>1</v>
      </c>
      <c r="J71" s="2"/>
      <c r="K71" s="161">
        <v>1</v>
      </c>
      <c r="L71" s="7"/>
      <c r="M71" s="7"/>
      <c r="N71" s="7"/>
      <c r="O71" s="7"/>
      <c r="P71" s="7"/>
      <c r="Q71" s="159">
        <f t="shared" ref="Q71:Q133" si="2">F71+G71+H71+I71+J71+K71+L71+M71+N71+O71+P71</f>
        <v>2</v>
      </c>
    </row>
    <row r="72" spans="1:17" ht="21.6" customHeight="1" x14ac:dyDescent="0.25">
      <c r="A72" s="11">
        <v>9</v>
      </c>
      <c r="B72" s="11" t="s">
        <v>328</v>
      </c>
      <c r="C72" s="62" t="s">
        <v>329</v>
      </c>
      <c r="D72" s="63" t="s">
        <v>5</v>
      </c>
      <c r="E72" s="63" t="s">
        <v>235</v>
      </c>
      <c r="F72" s="2"/>
      <c r="G72" s="2"/>
      <c r="H72" s="2"/>
      <c r="I72" s="2"/>
      <c r="J72" s="2"/>
      <c r="K72" s="161">
        <v>1</v>
      </c>
      <c r="L72" s="7"/>
      <c r="M72" s="7"/>
      <c r="N72" s="7"/>
      <c r="O72" s="7"/>
      <c r="P72" s="7"/>
      <c r="Q72" s="159">
        <f t="shared" si="2"/>
        <v>1</v>
      </c>
    </row>
    <row r="73" spans="1:17" ht="21.6" customHeight="1" x14ac:dyDescent="0.25">
      <c r="A73" s="11">
        <v>10</v>
      </c>
      <c r="B73" s="11" t="s">
        <v>336</v>
      </c>
      <c r="C73" s="12" t="s">
        <v>65</v>
      </c>
      <c r="D73" s="11" t="s">
        <v>337</v>
      </c>
      <c r="E73" s="11" t="s">
        <v>236</v>
      </c>
      <c r="F73" s="2"/>
      <c r="G73" s="2"/>
      <c r="H73" s="2"/>
      <c r="I73" s="2">
        <v>1</v>
      </c>
      <c r="J73" s="2"/>
      <c r="K73" s="2">
        <v>1</v>
      </c>
      <c r="L73" s="7"/>
      <c r="M73" s="7"/>
      <c r="N73" s="7"/>
      <c r="O73" s="7"/>
      <c r="P73" s="7"/>
      <c r="Q73" s="159">
        <f t="shared" si="2"/>
        <v>2</v>
      </c>
    </row>
    <row r="74" spans="1:17" ht="21.6" customHeight="1" x14ac:dyDescent="0.25">
      <c r="A74" s="11">
        <v>11</v>
      </c>
      <c r="B74" s="11" t="s">
        <v>338</v>
      </c>
      <c r="C74" s="12" t="s">
        <v>339</v>
      </c>
      <c r="D74" s="11" t="s">
        <v>61</v>
      </c>
      <c r="E74" s="11" t="s">
        <v>236</v>
      </c>
      <c r="F74" s="2"/>
      <c r="G74" s="2"/>
      <c r="H74" s="2"/>
      <c r="I74" s="2"/>
      <c r="J74" s="2"/>
      <c r="K74" s="2">
        <v>5</v>
      </c>
      <c r="L74" s="7"/>
      <c r="M74" s="7"/>
      <c r="N74" s="7"/>
      <c r="O74" s="7"/>
      <c r="P74" s="7"/>
      <c r="Q74" s="159">
        <f t="shared" si="2"/>
        <v>5</v>
      </c>
    </row>
    <row r="75" spans="1:17" ht="21.6" customHeight="1" x14ac:dyDescent="0.25">
      <c r="A75" s="11">
        <v>12</v>
      </c>
      <c r="B75" s="11" t="s">
        <v>342</v>
      </c>
      <c r="C75" s="12" t="s">
        <v>68</v>
      </c>
      <c r="D75" s="11" t="s">
        <v>5</v>
      </c>
      <c r="E75" s="11" t="s">
        <v>236</v>
      </c>
      <c r="F75" s="2"/>
      <c r="G75" s="2"/>
      <c r="H75" s="2"/>
      <c r="I75" s="2">
        <v>16</v>
      </c>
      <c r="J75" s="2">
        <v>2</v>
      </c>
      <c r="K75" s="2">
        <v>14</v>
      </c>
      <c r="L75" s="7"/>
      <c r="M75" s="7"/>
      <c r="N75" s="7"/>
      <c r="O75" s="7"/>
      <c r="P75" s="7"/>
      <c r="Q75" s="159">
        <f t="shared" si="2"/>
        <v>32</v>
      </c>
    </row>
    <row r="76" spans="1:17" ht="21.6" customHeight="1" x14ac:dyDescent="0.25">
      <c r="A76" s="11">
        <v>13</v>
      </c>
      <c r="B76" s="11" t="s">
        <v>343</v>
      </c>
      <c r="C76" s="12" t="s">
        <v>70</v>
      </c>
      <c r="D76" s="11" t="s">
        <v>5</v>
      </c>
      <c r="E76" s="11" t="s">
        <v>235</v>
      </c>
      <c r="F76" s="2"/>
      <c r="G76" s="2"/>
      <c r="H76" s="2"/>
      <c r="I76" s="2">
        <v>1</v>
      </c>
      <c r="J76" s="2">
        <v>1</v>
      </c>
      <c r="K76" s="2">
        <v>1</v>
      </c>
      <c r="L76" s="7"/>
      <c r="M76" s="7"/>
      <c r="N76" s="7"/>
      <c r="O76" s="7"/>
      <c r="P76" s="7"/>
      <c r="Q76" s="159">
        <f t="shared" si="2"/>
        <v>3</v>
      </c>
    </row>
    <row r="77" spans="1:17" ht="21.6" customHeight="1" x14ac:dyDescent="0.25">
      <c r="A77" s="11">
        <v>14</v>
      </c>
      <c r="B77" s="11" t="s">
        <v>344</v>
      </c>
      <c r="C77" s="12" t="s">
        <v>72</v>
      </c>
      <c r="D77" s="11" t="s">
        <v>5</v>
      </c>
      <c r="E77" s="11" t="s">
        <v>236</v>
      </c>
      <c r="F77" s="2"/>
      <c r="G77" s="2"/>
      <c r="H77" s="2"/>
      <c r="I77" s="2">
        <v>45</v>
      </c>
      <c r="J77" s="2">
        <v>45</v>
      </c>
      <c r="K77" s="2">
        <v>50</v>
      </c>
      <c r="L77" s="7"/>
      <c r="M77" s="7"/>
      <c r="N77" s="7"/>
      <c r="O77" s="7"/>
      <c r="P77" s="7"/>
      <c r="Q77" s="159">
        <f t="shared" si="2"/>
        <v>140</v>
      </c>
    </row>
    <row r="78" spans="1:17" ht="21.6" customHeight="1" x14ac:dyDescent="0.25">
      <c r="A78" s="11">
        <v>15</v>
      </c>
      <c r="B78" s="11" t="s">
        <v>345</v>
      </c>
      <c r="C78" s="12" t="s">
        <v>253</v>
      </c>
      <c r="D78" s="11" t="s">
        <v>74</v>
      </c>
      <c r="E78" s="11" t="s">
        <v>236</v>
      </c>
      <c r="F78" s="2"/>
      <c r="G78" s="2"/>
      <c r="H78" s="2"/>
      <c r="I78" s="2">
        <v>30</v>
      </c>
      <c r="J78" s="2">
        <v>30</v>
      </c>
      <c r="K78" s="2">
        <v>35</v>
      </c>
      <c r="L78" s="7"/>
      <c r="M78" s="7"/>
      <c r="N78" s="7"/>
      <c r="O78" s="7"/>
      <c r="P78" s="7"/>
      <c r="Q78" s="159">
        <f t="shared" si="2"/>
        <v>95</v>
      </c>
    </row>
    <row r="79" spans="1:17" ht="21.6" customHeight="1" x14ac:dyDescent="0.25">
      <c r="A79" s="11">
        <v>16</v>
      </c>
      <c r="B79" s="11" t="s">
        <v>346</v>
      </c>
      <c r="C79" s="12" t="s">
        <v>208</v>
      </c>
      <c r="D79" s="11" t="s">
        <v>126</v>
      </c>
      <c r="E79" s="11" t="s">
        <v>236</v>
      </c>
      <c r="F79" s="2"/>
      <c r="G79" s="2"/>
      <c r="H79" s="2"/>
      <c r="I79" s="2">
        <v>30</v>
      </c>
      <c r="J79" s="2">
        <v>10</v>
      </c>
      <c r="K79" s="2">
        <v>35</v>
      </c>
      <c r="L79" s="7"/>
      <c r="M79" s="7"/>
      <c r="N79" s="7"/>
      <c r="O79" s="7"/>
      <c r="P79" s="7"/>
      <c r="Q79" s="159">
        <f t="shared" si="2"/>
        <v>75</v>
      </c>
    </row>
    <row r="80" spans="1:17" ht="21.6" customHeight="1" x14ac:dyDescent="0.25">
      <c r="A80" s="11">
        <v>17</v>
      </c>
      <c r="B80" s="11" t="s">
        <v>351</v>
      </c>
      <c r="C80" s="12" t="s">
        <v>352</v>
      </c>
      <c r="D80" s="11" t="s">
        <v>5</v>
      </c>
      <c r="E80" s="11" t="s">
        <v>235</v>
      </c>
      <c r="F80" s="2"/>
      <c r="G80" s="2"/>
      <c r="H80" s="2"/>
      <c r="I80" s="2"/>
      <c r="J80" s="2"/>
      <c r="K80" s="2">
        <v>1</v>
      </c>
      <c r="L80" s="7"/>
      <c r="M80" s="7"/>
      <c r="N80" s="7"/>
      <c r="O80" s="7"/>
      <c r="P80" s="7"/>
      <c r="Q80" s="159">
        <f t="shared" si="2"/>
        <v>1</v>
      </c>
    </row>
    <row r="81" spans="1:17" ht="21.6" customHeight="1" x14ac:dyDescent="0.25">
      <c r="A81" s="11">
        <v>18</v>
      </c>
      <c r="B81" s="11" t="s">
        <v>356</v>
      </c>
      <c r="C81" s="9" t="s">
        <v>91</v>
      </c>
      <c r="D81" s="21" t="s">
        <v>61</v>
      </c>
      <c r="E81" s="21" t="s">
        <v>236</v>
      </c>
      <c r="F81" s="2"/>
      <c r="G81" s="2"/>
      <c r="H81" s="2"/>
      <c r="I81" s="2">
        <v>1</v>
      </c>
      <c r="J81" s="2"/>
      <c r="K81" s="2">
        <v>1</v>
      </c>
      <c r="L81" s="7"/>
      <c r="M81" s="7"/>
      <c r="N81" s="7"/>
      <c r="O81" s="7"/>
      <c r="P81" s="7"/>
      <c r="Q81" s="159">
        <f t="shared" si="2"/>
        <v>2</v>
      </c>
    </row>
    <row r="82" spans="1:17" ht="21.6" customHeight="1" x14ac:dyDescent="0.25">
      <c r="A82" s="11">
        <v>19</v>
      </c>
      <c r="B82" s="11" t="s">
        <v>357</v>
      </c>
      <c r="C82" s="12" t="s">
        <v>166</v>
      </c>
      <c r="D82" s="11" t="s">
        <v>167</v>
      </c>
      <c r="E82" s="11" t="s">
        <v>236</v>
      </c>
      <c r="F82" s="2"/>
      <c r="G82" s="2"/>
      <c r="H82" s="2"/>
      <c r="I82" s="2"/>
      <c r="J82" s="2">
        <v>1</v>
      </c>
      <c r="K82" s="2">
        <v>2</v>
      </c>
      <c r="L82" s="7"/>
      <c r="M82" s="7"/>
      <c r="N82" s="7"/>
      <c r="O82" s="7"/>
      <c r="P82" s="7"/>
      <c r="Q82" s="159">
        <f t="shared" si="2"/>
        <v>3</v>
      </c>
    </row>
    <row r="83" spans="1:17" ht="21.6" customHeight="1" x14ac:dyDescent="0.25">
      <c r="A83" s="11">
        <v>20</v>
      </c>
      <c r="B83" s="11" t="s">
        <v>358</v>
      </c>
      <c r="C83" s="12" t="s">
        <v>169</v>
      </c>
      <c r="D83" s="11" t="s">
        <v>167</v>
      </c>
      <c r="E83" s="11" t="s">
        <v>236</v>
      </c>
      <c r="F83" s="2"/>
      <c r="G83" s="2"/>
      <c r="H83" s="2"/>
      <c r="I83" s="2"/>
      <c r="J83" s="2"/>
      <c r="K83" s="2">
        <v>2</v>
      </c>
      <c r="L83" s="7"/>
      <c r="M83" s="7"/>
      <c r="N83" s="7"/>
      <c r="O83" s="7"/>
      <c r="P83" s="7"/>
      <c r="Q83" s="159">
        <f t="shared" si="2"/>
        <v>2</v>
      </c>
    </row>
    <row r="84" spans="1:17" ht="21.6" customHeight="1" x14ac:dyDescent="0.25">
      <c r="A84" s="11">
        <v>21</v>
      </c>
      <c r="B84" s="11" t="s">
        <v>361</v>
      </c>
      <c r="C84" s="12" t="s">
        <v>179</v>
      </c>
      <c r="D84" s="11" t="s">
        <v>61</v>
      </c>
      <c r="E84" s="11" t="s">
        <v>236</v>
      </c>
      <c r="F84" s="2"/>
      <c r="G84" s="2"/>
      <c r="H84" s="2"/>
      <c r="I84" s="2">
        <v>1</v>
      </c>
      <c r="J84" s="2">
        <v>2</v>
      </c>
      <c r="K84" s="2">
        <v>1</v>
      </c>
      <c r="L84" s="7"/>
      <c r="M84" s="7"/>
      <c r="N84" s="7"/>
      <c r="O84" s="7"/>
      <c r="P84" s="7"/>
      <c r="Q84" s="159">
        <f t="shared" si="2"/>
        <v>4</v>
      </c>
    </row>
    <row r="85" spans="1:17" ht="21.6" customHeight="1" x14ac:dyDescent="0.25">
      <c r="A85" s="11">
        <v>23</v>
      </c>
      <c r="B85" s="11" t="s">
        <v>364</v>
      </c>
      <c r="C85" s="12" t="s">
        <v>117</v>
      </c>
      <c r="D85" s="11" t="s">
        <v>61</v>
      </c>
      <c r="E85" s="11" t="s">
        <v>236</v>
      </c>
      <c r="F85" s="2"/>
      <c r="G85" s="2"/>
      <c r="H85" s="2"/>
      <c r="I85" s="2">
        <v>1</v>
      </c>
      <c r="J85" s="2"/>
      <c r="K85" s="2">
        <v>2</v>
      </c>
      <c r="L85" s="7"/>
      <c r="M85" s="7"/>
      <c r="N85" s="7"/>
      <c r="O85" s="7"/>
      <c r="P85" s="7"/>
      <c r="Q85" s="159">
        <f t="shared" si="2"/>
        <v>3</v>
      </c>
    </row>
    <row r="86" spans="1:17" ht="21.6" customHeight="1" x14ac:dyDescent="0.25">
      <c r="A86" s="11">
        <v>24</v>
      </c>
      <c r="B86" s="11" t="s">
        <v>365</v>
      </c>
      <c r="C86" s="12" t="s">
        <v>366</v>
      </c>
      <c r="D86" s="11" t="s">
        <v>61</v>
      </c>
      <c r="E86" s="11" t="s">
        <v>236</v>
      </c>
      <c r="F86" s="2"/>
      <c r="G86" s="2"/>
      <c r="H86" s="2"/>
      <c r="I86" s="2"/>
      <c r="J86" s="2"/>
      <c r="K86" s="2">
        <v>1</v>
      </c>
      <c r="L86" s="7"/>
      <c r="M86" s="7"/>
      <c r="N86" s="7"/>
      <c r="O86" s="7"/>
      <c r="P86" s="7"/>
      <c r="Q86" s="159">
        <f t="shared" si="2"/>
        <v>1</v>
      </c>
    </row>
    <row r="87" spans="1:17" ht="21.6" customHeight="1" x14ac:dyDescent="0.25">
      <c r="A87" s="11">
        <v>25</v>
      </c>
      <c r="B87" s="11" t="s">
        <v>369</v>
      </c>
      <c r="C87" s="12" t="s">
        <v>370</v>
      </c>
      <c r="D87" s="11" t="s">
        <v>61</v>
      </c>
      <c r="E87" s="11" t="s">
        <v>236</v>
      </c>
      <c r="F87" s="2"/>
      <c r="G87" s="2"/>
      <c r="H87" s="2"/>
      <c r="I87" s="2"/>
      <c r="J87" s="2">
        <v>1</v>
      </c>
      <c r="K87" s="2"/>
      <c r="L87" s="7"/>
      <c r="M87" s="7"/>
      <c r="N87" s="7"/>
      <c r="O87" s="7"/>
      <c r="P87" s="7"/>
      <c r="Q87" s="159">
        <f t="shared" si="2"/>
        <v>1</v>
      </c>
    </row>
    <row r="88" spans="1:17" ht="21.6" customHeight="1" x14ac:dyDescent="0.25">
      <c r="A88" s="11">
        <v>26</v>
      </c>
      <c r="B88" s="11" t="s">
        <v>371</v>
      </c>
      <c r="C88" s="18" t="s">
        <v>84</v>
      </c>
      <c r="D88" s="11" t="s">
        <v>61</v>
      </c>
      <c r="E88" s="11" t="s">
        <v>236</v>
      </c>
      <c r="F88" s="2"/>
      <c r="G88" s="2"/>
      <c r="H88" s="2"/>
      <c r="I88" s="2"/>
      <c r="J88" s="2"/>
      <c r="K88" s="2">
        <v>1</v>
      </c>
      <c r="L88" s="7"/>
      <c r="M88" s="7"/>
      <c r="N88" s="7"/>
      <c r="O88" s="7"/>
      <c r="P88" s="7"/>
      <c r="Q88" s="159">
        <f t="shared" si="2"/>
        <v>1</v>
      </c>
    </row>
    <row r="89" spans="1:17" ht="29.45" customHeight="1" x14ac:dyDescent="0.25">
      <c r="A89" s="11">
        <v>27</v>
      </c>
      <c r="B89" s="11" t="s">
        <v>372</v>
      </c>
      <c r="C89" s="12" t="s">
        <v>373</v>
      </c>
      <c r="D89" s="11" t="s">
        <v>61</v>
      </c>
      <c r="E89" s="11" t="s">
        <v>236</v>
      </c>
      <c r="F89" s="2"/>
      <c r="G89" s="2"/>
      <c r="H89" s="2"/>
      <c r="I89" s="2"/>
      <c r="J89" s="2"/>
      <c r="K89" s="2">
        <v>1</v>
      </c>
      <c r="L89" s="7"/>
      <c r="M89" s="7"/>
      <c r="N89" s="7"/>
      <c r="O89" s="7"/>
      <c r="P89" s="7"/>
      <c r="Q89" s="159">
        <f t="shared" si="2"/>
        <v>1</v>
      </c>
    </row>
    <row r="90" spans="1:17" ht="21.6" customHeight="1" x14ac:dyDescent="0.25">
      <c r="A90" s="11">
        <v>28</v>
      </c>
      <c r="B90" s="11" t="s">
        <v>374</v>
      </c>
      <c r="C90" s="12" t="s">
        <v>375</v>
      </c>
      <c r="D90" s="11" t="s">
        <v>61</v>
      </c>
      <c r="E90" s="11" t="s">
        <v>236</v>
      </c>
      <c r="F90" s="2"/>
      <c r="G90" s="2"/>
      <c r="H90" s="2"/>
      <c r="I90" s="2">
        <v>2</v>
      </c>
      <c r="J90" s="2"/>
      <c r="K90" s="2"/>
      <c r="L90" s="7"/>
      <c r="M90" s="7"/>
      <c r="N90" s="7"/>
      <c r="O90" s="7"/>
      <c r="P90" s="7"/>
      <c r="Q90" s="159">
        <f t="shared" si="2"/>
        <v>2</v>
      </c>
    </row>
    <row r="91" spans="1:17" ht="21.6" customHeight="1" x14ac:dyDescent="0.25">
      <c r="A91" s="11">
        <v>29</v>
      </c>
      <c r="B91" s="11" t="s">
        <v>382</v>
      </c>
      <c r="C91" s="12" t="s">
        <v>104</v>
      </c>
      <c r="D91" s="11" t="s">
        <v>61</v>
      </c>
      <c r="E91" s="11" t="s">
        <v>236</v>
      </c>
      <c r="F91" s="2"/>
      <c r="G91" s="2"/>
      <c r="H91" s="2"/>
      <c r="I91" s="2">
        <v>1</v>
      </c>
      <c r="J91" s="2"/>
      <c r="K91" s="2"/>
      <c r="L91" s="7"/>
      <c r="M91" s="7"/>
      <c r="N91" s="7"/>
      <c r="O91" s="7"/>
      <c r="P91" s="7"/>
      <c r="Q91" s="159">
        <f t="shared" si="2"/>
        <v>1</v>
      </c>
    </row>
    <row r="92" spans="1:17" ht="29.45" customHeight="1" x14ac:dyDescent="0.25">
      <c r="A92" s="11">
        <v>30</v>
      </c>
      <c r="B92" s="11" t="s">
        <v>383</v>
      </c>
      <c r="C92" s="12" t="s">
        <v>384</v>
      </c>
      <c r="D92" s="11" t="s">
        <v>61</v>
      </c>
      <c r="E92" s="11" t="s">
        <v>236</v>
      </c>
      <c r="F92" s="2"/>
      <c r="G92" s="2"/>
      <c r="H92" s="2"/>
      <c r="I92" s="2"/>
      <c r="J92" s="2"/>
      <c r="K92" s="2">
        <v>1</v>
      </c>
      <c r="L92" s="7"/>
      <c r="M92" s="7"/>
      <c r="N92" s="7"/>
      <c r="O92" s="7"/>
      <c r="P92" s="7"/>
      <c r="Q92" s="159">
        <f t="shared" si="2"/>
        <v>1</v>
      </c>
    </row>
    <row r="93" spans="1:17" ht="21.6" customHeight="1" x14ac:dyDescent="0.25">
      <c r="A93" s="11">
        <v>31</v>
      </c>
      <c r="B93" s="11" t="s">
        <v>385</v>
      </c>
      <c r="C93" s="12" t="s">
        <v>108</v>
      </c>
      <c r="D93" s="11" t="s">
        <v>5</v>
      </c>
      <c r="E93" s="11" t="s">
        <v>236</v>
      </c>
      <c r="F93" s="2"/>
      <c r="G93" s="2"/>
      <c r="H93" s="2"/>
      <c r="I93" s="2">
        <v>10</v>
      </c>
      <c r="J93" s="2">
        <v>5</v>
      </c>
      <c r="K93" s="2">
        <v>10</v>
      </c>
      <c r="L93" s="7"/>
      <c r="M93" s="7"/>
      <c r="N93" s="7"/>
      <c r="O93" s="7"/>
      <c r="P93" s="7"/>
      <c r="Q93" s="159">
        <f t="shared" si="2"/>
        <v>25</v>
      </c>
    </row>
    <row r="94" spans="1:17" ht="21.6" customHeight="1" x14ac:dyDescent="0.25">
      <c r="A94" s="11">
        <v>32</v>
      </c>
      <c r="B94" s="11" t="s">
        <v>386</v>
      </c>
      <c r="C94" s="12" t="s">
        <v>110</v>
      </c>
      <c r="D94" s="11" t="s">
        <v>5</v>
      </c>
      <c r="E94" s="11" t="s">
        <v>236</v>
      </c>
      <c r="F94" s="2"/>
      <c r="G94" s="2"/>
      <c r="H94" s="2"/>
      <c r="I94" s="2"/>
      <c r="J94" s="2"/>
      <c r="K94" s="2">
        <v>1</v>
      </c>
      <c r="L94" s="7"/>
      <c r="M94" s="7"/>
      <c r="N94" s="7"/>
      <c r="O94" s="7"/>
      <c r="P94" s="7"/>
      <c r="Q94" s="159">
        <f t="shared" si="2"/>
        <v>1</v>
      </c>
    </row>
    <row r="95" spans="1:17" ht="21.6" customHeight="1" x14ac:dyDescent="0.25">
      <c r="A95" s="11">
        <v>33</v>
      </c>
      <c r="B95" s="11" t="s">
        <v>396</v>
      </c>
      <c r="C95" s="12" t="s">
        <v>397</v>
      </c>
      <c r="D95" s="11" t="s">
        <v>126</v>
      </c>
      <c r="E95" s="11" t="s">
        <v>236</v>
      </c>
      <c r="F95" s="2"/>
      <c r="G95" s="2"/>
      <c r="H95" s="2"/>
      <c r="I95" s="2">
        <v>5</v>
      </c>
      <c r="J95" s="2"/>
      <c r="K95" s="2">
        <v>8</v>
      </c>
      <c r="L95" s="7"/>
      <c r="M95" s="7"/>
      <c r="N95" s="7"/>
      <c r="O95" s="7"/>
      <c r="P95" s="7"/>
      <c r="Q95" s="159">
        <f t="shared" si="2"/>
        <v>13</v>
      </c>
    </row>
    <row r="96" spans="1:17" ht="21.6" customHeight="1" x14ac:dyDescent="0.25">
      <c r="A96" s="11">
        <v>34</v>
      </c>
      <c r="B96" s="11" t="s">
        <v>398</v>
      </c>
      <c r="C96" s="12" t="s">
        <v>115</v>
      </c>
      <c r="D96" s="11" t="s">
        <v>126</v>
      </c>
      <c r="E96" s="11" t="s">
        <v>236</v>
      </c>
      <c r="F96" s="2"/>
      <c r="G96" s="2"/>
      <c r="H96" s="2"/>
      <c r="I96" s="2"/>
      <c r="J96" s="2"/>
      <c r="K96" s="2">
        <v>1</v>
      </c>
      <c r="L96" s="7"/>
      <c r="M96" s="7"/>
      <c r="N96" s="7"/>
      <c r="O96" s="7"/>
      <c r="P96" s="7"/>
      <c r="Q96" s="159">
        <f t="shared" si="2"/>
        <v>1</v>
      </c>
    </row>
    <row r="97" spans="1:18" ht="21.6" customHeight="1" x14ac:dyDescent="0.25">
      <c r="A97" s="11">
        <v>35</v>
      </c>
      <c r="B97" s="11" t="s">
        <v>401</v>
      </c>
      <c r="C97" s="12" t="s">
        <v>402</v>
      </c>
      <c r="D97" s="11" t="s">
        <v>61</v>
      </c>
      <c r="E97" s="11" t="s">
        <v>236</v>
      </c>
      <c r="F97" s="2"/>
      <c r="G97" s="2"/>
      <c r="H97" s="2"/>
      <c r="I97" s="2"/>
      <c r="J97" s="2">
        <v>1</v>
      </c>
      <c r="K97" s="2"/>
      <c r="L97" s="7"/>
      <c r="M97" s="7"/>
      <c r="N97" s="7"/>
      <c r="O97" s="7"/>
      <c r="P97" s="7"/>
      <c r="Q97" s="159">
        <f t="shared" si="2"/>
        <v>1</v>
      </c>
    </row>
    <row r="98" spans="1:18" ht="22.15" customHeight="1" x14ac:dyDescent="0.25">
      <c r="A98" s="11">
        <v>36</v>
      </c>
      <c r="B98" s="11" t="s">
        <v>403</v>
      </c>
      <c r="C98" s="12" t="s">
        <v>404</v>
      </c>
      <c r="D98" s="11" t="s">
        <v>61</v>
      </c>
      <c r="E98" s="11" t="s">
        <v>235</v>
      </c>
      <c r="F98" s="2"/>
      <c r="G98" s="2"/>
      <c r="H98" s="2"/>
      <c r="I98" s="2">
        <v>1</v>
      </c>
      <c r="J98" s="2">
        <v>1</v>
      </c>
      <c r="K98" s="2"/>
      <c r="L98" s="7"/>
      <c r="M98" s="7"/>
      <c r="N98" s="7"/>
      <c r="O98" s="7"/>
      <c r="P98" s="7"/>
      <c r="Q98" s="159">
        <f t="shared" si="2"/>
        <v>2</v>
      </c>
    </row>
    <row r="99" spans="1:18" ht="31.9" customHeight="1" x14ac:dyDescent="0.25">
      <c r="A99" s="11">
        <v>37</v>
      </c>
      <c r="B99" s="11" t="s">
        <v>405</v>
      </c>
      <c r="C99" s="12" t="s">
        <v>406</v>
      </c>
      <c r="D99" s="11" t="s">
        <v>61</v>
      </c>
      <c r="E99" s="11" t="s">
        <v>236</v>
      </c>
      <c r="F99" s="2"/>
      <c r="G99" s="2"/>
      <c r="H99" s="2"/>
      <c r="I99" s="2"/>
      <c r="J99" s="2">
        <v>1</v>
      </c>
      <c r="K99" s="2"/>
      <c r="L99" s="7"/>
      <c r="M99" s="7"/>
      <c r="N99" s="7"/>
      <c r="O99" s="7"/>
      <c r="P99" s="7"/>
      <c r="Q99" s="159">
        <f t="shared" si="2"/>
        <v>1</v>
      </c>
    </row>
    <row r="100" spans="1:18" ht="21.6" customHeight="1" x14ac:dyDescent="0.25">
      <c r="A100" s="11">
        <v>38</v>
      </c>
      <c r="B100" s="11" t="s">
        <v>409</v>
      </c>
      <c r="C100" s="12" t="s">
        <v>255</v>
      </c>
      <c r="D100" s="11" t="s">
        <v>61</v>
      </c>
      <c r="E100" s="11" t="s">
        <v>236</v>
      </c>
      <c r="F100" s="2"/>
      <c r="G100" s="2"/>
      <c r="H100" s="2"/>
      <c r="I100" s="2">
        <v>1</v>
      </c>
      <c r="J100" s="2">
        <v>1</v>
      </c>
      <c r="K100" s="2"/>
      <c r="L100" s="7"/>
      <c r="M100" s="7"/>
      <c r="N100" s="7"/>
      <c r="O100" s="7"/>
      <c r="P100" s="7"/>
      <c r="Q100" s="159">
        <f t="shared" si="2"/>
        <v>2</v>
      </c>
    </row>
    <row r="101" spans="1:18" ht="21.6" customHeight="1" x14ac:dyDescent="0.25">
      <c r="A101" s="11">
        <v>39</v>
      </c>
      <c r="B101" s="11" t="s">
        <v>414</v>
      </c>
      <c r="C101" s="12" t="s">
        <v>415</v>
      </c>
      <c r="D101" s="11" t="s">
        <v>200</v>
      </c>
      <c r="E101" s="11" t="s">
        <v>236</v>
      </c>
      <c r="F101" s="147"/>
      <c r="G101" s="147"/>
      <c r="H101" s="147"/>
      <c r="I101" s="147"/>
      <c r="J101" s="147"/>
      <c r="K101" s="147">
        <v>1</v>
      </c>
      <c r="L101" s="7"/>
      <c r="M101" s="7"/>
      <c r="N101" s="7"/>
      <c r="O101" s="7"/>
      <c r="P101" s="7"/>
      <c r="Q101" s="159">
        <f t="shared" si="2"/>
        <v>1</v>
      </c>
    </row>
    <row r="102" spans="1:18" ht="21.6" customHeight="1" x14ac:dyDescent="0.25">
      <c r="A102" s="11">
        <v>40</v>
      </c>
      <c r="B102" s="11" t="s">
        <v>418</v>
      </c>
      <c r="C102" s="12" t="s">
        <v>419</v>
      </c>
      <c r="D102" s="11" t="s">
        <v>61</v>
      </c>
      <c r="E102" s="11" t="s">
        <v>236</v>
      </c>
      <c r="F102" s="2"/>
      <c r="G102" s="2"/>
      <c r="H102" s="2"/>
      <c r="I102" s="2">
        <v>3</v>
      </c>
      <c r="J102" s="2">
        <v>5</v>
      </c>
      <c r="K102" s="2">
        <v>22</v>
      </c>
      <c r="L102" s="7"/>
      <c r="M102" s="7"/>
      <c r="N102" s="7"/>
      <c r="O102" s="7"/>
      <c r="P102" s="7"/>
      <c r="Q102" s="159">
        <f t="shared" si="2"/>
        <v>30</v>
      </c>
    </row>
    <row r="103" spans="1:18" ht="21.6" customHeight="1" x14ac:dyDescent="0.25">
      <c r="A103" s="11">
        <v>41</v>
      </c>
      <c r="B103" s="11" t="s">
        <v>420</v>
      </c>
      <c r="C103" s="12" t="s">
        <v>421</v>
      </c>
      <c r="D103" s="11" t="s">
        <v>61</v>
      </c>
      <c r="E103" s="11" t="s">
        <v>236</v>
      </c>
      <c r="F103" s="2"/>
      <c r="G103" s="2"/>
      <c r="H103" s="2"/>
      <c r="I103" s="2">
        <v>5</v>
      </c>
      <c r="J103" s="2"/>
      <c r="K103" s="2">
        <v>13</v>
      </c>
      <c r="L103" s="7"/>
      <c r="M103" s="7"/>
      <c r="N103" s="7"/>
      <c r="O103" s="7"/>
      <c r="P103" s="7"/>
      <c r="Q103" s="159">
        <f t="shared" si="2"/>
        <v>18</v>
      </c>
    </row>
    <row r="104" spans="1:18" s="153" customFormat="1" ht="21.6" customHeight="1" x14ac:dyDescent="0.25">
      <c r="A104" s="149">
        <v>42</v>
      </c>
      <c r="B104" s="149" t="s">
        <v>426</v>
      </c>
      <c r="C104" s="154" t="s">
        <v>427</v>
      </c>
      <c r="D104" s="149" t="s">
        <v>61</v>
      </c>
      <c r="E104" s="155" t="s">
        <v>248</v>
      </c>
      <c r="F104" s="152"/>
      <c r="G104" s="152"/>
      <c r="H104" s="152"/>
      <c r="I104" s="152">
        <v>1</v>
      </c>
      <c r="J104" s="152"/>
      <c r="K104" s="152"/>
      <c r="L104" s="152"/>
      <c r="M104" s="152"/>
      <c r="N104" s="152"/>
      <c r="O104" s="152"/>
      <c r="P104" s="152"/>
      <c r="Q104" s="159">
        <f t="shared" si="2"/>
        <v>1</v>
      </c>
      <c r="R104" s="160" t="s">
        <v>841</v>
      </c>
    </row>
    <row r="105" spans="1:18" ht="21.6" customHeight="1" x14ac:dyDescent="0.25">
      <c r="A105" s="11">
        <v>43</v>
      </c>
      <c r="B105" s="11" t="s">
        <v>428</v>
      </c>
      <c r="C105" s="12" t="s">
        <v>429</v>
      </c>
      <c r="D105" s="11" t="s">
        <v>61</v>
      </c>
      <c r="E105" s="15" t="s">
        <v>248</v>
      </c>
      <c r="F105" s="2"/>
      <c r="G105" s="2"/>
      <c r="H105" s="2"/>
      <c r="I105" s="2">
        <v>1</v>
      </c>
      <c r="J105" s="2"/>
      <c r="K105" s="2"/>
      <c r="L105" s="7"/>
      <c r="M105" s="7"/>
      <c r="N105" s="7"/>
      <c r="O105" s="7"/>
      <c r="P105" s="7"/>
      <c r="Q105" s="159">
        <f t="shared" si="2"/>
        <v>1</v>
      </c>
    </row>
    <row r="106" spans="1:18" s="153" customFormat="1" ht="21.6" customHeight="1" x14ac:dyDescent="0.25">
      <c r="A106" s="149">
        <v>44</v>
      </c>
      <c r="B106" s="149" t="s">
        <v>432</v>
      </c>
      <c r="C106" s="150" t="s">
        <v>433</v>
      </c>
      <c r="D106" s="149" t="s">
        <v>61</v>
      </c>
      <c r="E106" s="149" t="s">
        <v>236</v>
      </c>
      <c r="F106" s="152"/>
      <c r="G106" s="152"/>
      <c r="H106" s="152"/>
      <c r="I106" s="152">
        <v>10</v>
      </c>
      <c r="J106" s="152"/>
      <c r="K106" s="152">
        <v>7</v>
      </c>
      <c r="L106" s="152"/>
      <c r="M106" s="152"/>
      <c r="N106" s="152"/>
      <c r="O106" s="152"/>
      <c r="P106" s="152"/>
      <c r="Q106" s="159">
        <f t="shared" si="2"/>
        <v>17</v>
      </c>
      <c r="R106" s="160" t="s">
        <v>842</v>
      </c>
    </row>
    <row r="107" spans="1:18" ht="21.6" customHeight="1" x14ac:dyDescent="0.25">
      <c r="A107" s="11">
        <v>45</v>
      </c>
      <c r="B107" s="11" t="s">
        <v>436</v>
      </c>
      <c r="C107" s="12" t="s">
        <v>437</v>
      </c>
      <c r="D107" s="11" t="s">
        <v>61</v>
      </c>
      <c r="E107" s="11" t="s">
        <v>236</v>
      </c>
      <c r="F107" s="2"/>
      <c r="G107" s="2"/>
      <c r="H107" s="2"/>
      <c r="I107" s="2">
        <v>3</v>
      </c>
      <c r="J107" s="2">
        <v>3</v>
      </c>
      <c r="K107" s="2">
        <v>3</v>
      </c>
      <c r="L107" s="7"/>
      <c r="M107" s="7"/>
      <c r="N107" s="7"/>
      <c r="O107" s="7"/>
      <c r="P107" s="7"/>
      <c r="Q107" s="159">
        <f t="shared" si="2"/>
        <v>9</v>
      </c>
    </row>
    <row r="108" spans="1:18" ht="21.6" customHeight="1" x14ac:dyDescent="0.25">
      <c r="A108" s="11">
        <v>46</v>
      </c>
      <c r="B108" s="11" t="s">
        <v>438</v>
      </c>
      <c r="C108" s="12" t="s">
        <v>439</v>
      </c>
      <c r="D108" s="11" t="s">
        <v>61</v>
      </c>
      <c r="E108" s="11" t="s">
        <v>236</v>
      </c>
      <c r="F108" s="2"/>
      <c r="G108" s="2"/>
      <c r="H108" s="2"/>
      <c r="I108" s="2">
        <v>2</v>
      </c>
      <c r="J108" s="2">
        <v>2</v>
      </c>
      <c r="K108" s="2">
        <v>2</v>
      </c>
      <c r="L108" s="7"/>
      <c r="M108" s="7"/>
      <c r="N108" s="7"/>
      <c r="O108" s="7"/>
      <c r="P108" s="7"/>
      <c r="Q108" s="159">
        <f t="shared" si="2"/>
        <v>6</v>
      </c>
    </row>
    <row r="109" spans="1:18" ht="21.6" customHeight="1" x14ac:dyDescent="0.25">
      <c r="A109" s="11">
        <v>47</v>
      </c>
      <c r="B109" s="11" t="s">
        <v>440</v>
      </c>
      <c r="C109" s="12" t="s">
        <v>164</v>
      </c>
      <c r="D109" s="11" t="s">
        <v>61</v>
      </c>
      <c r="E109" s="11" t="s">
        <v>236</v>
      </c>
      <c r="F109" s="2"/>
      <c r="G109" s="2"/>
      <c r="H109" s="2"/>
      <c r="I109" s="2">
        <v>2</v>
      </c>
      <c r="J109" s="2">
        <v>2</v>
      </c>
      <c r="K109" s="2">
        <v>2</v>
      </c>
      <c r="L109" s="7"/>
      <c r="M109" s="7"/>
      <c r="N109" s="7"/>
      <c r="O109" s="7"/>
      <c r="P109" s="7"/>
      <c r="Q109" s="159">
        <f t="shared" si="2"/>
        <v>6</v>
      </c>
    </row>
    <row r="110" spans="1:18" ht="21.6" customHeight="1" x14ac:dyDescent="0.25">
      <c r="A110" s="11">
        <v>48</v>
      </c>
      <c r="B110" s="11" t="s">
        <v>447</v>
      </c>
      <c r="C110" s="12" t="s">
        <v>190</v>
      </c>
      <c r="D110" s="11" t="s">
        <v>74</v>
      </c>
      <c r="E110" s="11" t="s">
        <v>236</v>
      </c>
      <c r="F110" s="2"/>
      <c r="G110" s="2"/>
      <c r="H110" s="2"/>
      <c r="I110" s="2">
        <v>30</v>
      </c>
      <c r="J110" s="2">
        <v>30</v>
      </c>
      <c r="K110" s="2">
        <v>35</v>
      </c>
      <c r="L110" s="7"/>
      <c r="M110" s="7"/>
      <c r="N110" s="7"/>
      <c r="O110" s="7"/>
      <c r="P110" s="7"/>
      <c r="Q110" s="159">
        <f t="shared" si="2"/>
        <v>95</v>
      </c>
    </row>
    <row r="111" spans="1:18" ht="21.6" customHeight="1" x14ac:dyDescent="0.25">
      <c r="A111" s="11">
        <v>49</v>
      </c>
      <c r="B111" s="11" t="s">
        <v>448</v>
      </c>
      <c r="C111" s="12" t="s">
        <v>193</v>
      </c>
      <c r="D111" s="11" t="s">
        <v>74</v>
      </c>
      <c r="E111" s="11" t="s">
        <v>236</v>
      </c>
      <c r="F111" s="2"/>
      <c r="G111" s="2"/>
      <c r="H111" s="2"/>
      <c r="I111" s="2">
        <v>4</v>
      </c>
      <c r="J111" s="2">
        <v>4</v>
      </c>
      <c r="K111" s="2">
        <v>4</v>
      </c>
      <c r="L111" s="7"/>
      <c r="M111" s="7"/>
      <c r="N111" s="7"/>
      <c r="O111" s="7"/>
      <c r="P111" s="7"/>
      <c r="Q111" s="159">
        <f t="shared" si="2"/>
        <v>12</v>
      </c>
    </row>
    <row r="112" spans="1:18" ht="21.6" customHeight="1" x14ac:dyDescent="0.25">
      <c r="A112" s="11">
        <v>50</v>
      </c>
      <c r="B112" s="11" t="s">
        <v>449</v>
      </c>
      <c r="C112" s="12" t="s">
        <v>195</v>
      </c>
      <c r="D112" s="11" t="s">
        <v>5</v>
      </c>
      <c r="E112" s="11" t="s">
        <v>236</v>
      </c>
      <c r="F112" s="2"/>
      <c r="G112" s="2"/>
      <c r="H112" s="2"/>
      <c r="I112" s="2">
        <v>1</v>
      </c>
      <c r="J112" s="2">
        <v>1</v>
      </c>
      <c r="K112" s="2">
        <v>1</v>
      </c>
      <c r="L112" s="7"/>
      <c r="M112" s="7"/>
      <c r="N112" s="7"/>
      <c r="O112" s="7"/>
      <c r="P112" s="7"/>
      <c r="Q112" s="159">
        <f t="shared" si="2"/>
        <v>3</v>
      </c>
    </row>
    <row r="113" spans="1:17" ht="21.6" customHeight="1" x14ac:dyDescent="0.25">
      <c r="A113" s="11">
        <v>51</v>
      </c>
      <c r="B113" s="11" t="s">
        <v>450</v>
      </c>
      <c r="C113" s="12" t="s">
        <v>197</v>
      </c>
      <c r="D113" s="11" t="s">
        <v>5</v>
      </c>
      <c r="E113" s="11" t="s">
        <v>236</v>
      </c>
      <c r="F113" s="2"/>
      <c r="G113" s="2"/>
      <c r="H113" s="2"/>
      <c r="I113" s="2">
        <v>1</v>
      </c>
      <c r="J113" s="2">
        <v>1</v>
      </c>
      <c r="K113" s="2">
        <v>1</v>
      </c>
      <c r="L113" s="7"/>
      <c r="M113" s="7"/>
      <c r="N113" s="7"/>
      <c r="O113" s="7"/>
      <c r="P113" s="7"/>
      <c r="Q113" s="159">
        <f t="shared" si="2"/>
        <v>3</v>
      </c>
    </row>
    <row r="114" spans="1:17" ht="21.6" customHeight="1" x14ac:dyDescent="0.25">
      <c r="A114" s="11">
        <v>52</v>
      </c>
      <c r="B114" s="11" t="s">
        <v>451</v>
      </c>
      <c r="C114" s="12" t="s">
        <v>266</v>
      </c>
      <c r="D114" s="11" t="s">
        <v>5</v>
      </c>
      <c r="E114" s="11" t="s">
        <v>235</v>
      </c>
      <c r="F114" s="2"/>
      <c r="G114" s="2"/>
      <c r="H114" s="2"/>
      <c r="I114" s="2"/>
      <c r="J114" s="2"/>
      <c r="K114" s="2">
        <v>1</v>
      </c>
      <c r="L114" s="7"/>
      <c r="M114" s="7">
        <v>1</v>
      </c>
      <c r="N114" s="7"/>
      <c r="O114" s="7"/>
      <c r="P114" s="7"/>
      <c r="Q114" s="159">
        <f t="shared" si="2"/>
        <v>2</v>
      </c>
    </row>
    <row r="115" spans="1:17" ht="21.6" customHeight="1" x14ac:dyDescent="0.25">
      <c r="A115" s="11">
        <v>53</v>
      </c>
      <c r="B115" s="11" t="s">
        <v>452</v>
      </c>
      <c r="C115" s="12" t="s">
        <v>838</v>
      </c>
      <c r="D115" s="11" t="s">
        <v>839</v>
      </c>
      <c r="E115" s="11" t="s">
        <v>235</v>
      </c>
      <c r="F115" s="2"/>
      <c r="G115" s="2"/>
      <c r="H115" s="2"/>
      <c r="I115" s="2">
        <v>1</v>
      </c>
      <c r="J115" s="2">
        <v>1</v>
      </c>
      <c r="K115" s="2">
        <v>1</v>
      </c>
      <c r="L115" s="7"/>
      <c r="M115" s="7"/>
      <c r="N115" s="7"/>
      <c r="O115" s="7"/>
      <c r="P115" s="7"/>
      <c r="Q115" s="159">
        <f t="shared" si="2"/>
        <v>3</v>
      </c>
    </row>
    <row r="116" spans="1:17" ht="21.6" customHeight="1" x14ac:dyDescent="0.25">
      <c r="A116" s="11">
        <v>54</v>
      </c>
      <c r="B116" s="11" t="s">
        <v>453</v>
      </c>
      <c r="C116" s="12" t="s">
        <v>234</v>
      </c>
      <c r="D116" s="11" t="s">
        <v>200</v>
      </c>
      <c r="E116" s="15" t="s">
        <v>248</v>
      </c>
      <c r="F116" s="2"/>
      <c r="G116" s="2"/>
      <c r="H116" s="2"/>
      <c r="I116" s="2">
        <v>5</v>
      </c>
      <c r="J116" s="2">
        <v>5</v>
      </c>
      <c r="K116" s="2">
        <v>5</v>
      </c>
      <c r="L116" s="7"/>
      <c r="M116" s="7"/>
      <c r="N116" s="7"/>
      <c r="O116" s="7"/>
      <c r="P116" s="7"/>
      <c r="Q116" s="159">
        <f t="shared" si="2"/>
        <v>15</v>
      </c>
    </row>
    <row r="117" spans="1:17" ht="21.6" customHeight="1" x14ac:dyDescent="0.25">
      <c r="A117" s="11">
        <v>55</v>
      </c>
      <c r="B117" s="11" t="s">
        <v>454</v>
      </c>
      <c r="C117" s="12" t="s">
        <v>202</v>
      </c>
      <c r="D117" s="11" t="s">
        <v>5</v>
      </c>
      <c r="E117" s="15" t="s">
        <v>248</v>
      </c>
      <c r="F117" s="2"/>
      <c r="G117" s="2"/>
      <c r="H117" s="2"/>
      <c r="I117" s="2">
        <v>30</v>
      </c>
      <c r="J117" s="2">
        <v>30</v>
      </c>
      <c r="K117" s="2">
        <v>20</v>
      </c>
      <c r="L117" s="7"/>
      <c r="M117" s="7"/>
      <c r="N117" s="7"/>
      <c r="O117" s="7"/>
      <c r="P117" s="7"/>
      <c r="Q117" s="159">
        <f t="shared" si="2"/>
        <v>80</v>
      </c>
    </row>
    <row r="118" spans="1:17" ht="21" customHeight="1" x14ac:dyDescent="0.25">
      <c r="A118" s="16" t="s">
        <v>886</v>
      </c>
      <c r="B118" s="223" t="s">
        <v>887</v>
      </c>
      <c r="C118" s="224"/>
      <c r="D118" s="224"/>
      <c r="E118" s="224"/>
      <c r="F118" s="224"/>
      <c r="G118" s="224"/>
      <c r="H118" s="224"/>
      <c r="I118" s="225"/>
      <c r="Q118" s="159"/>
    </row>
    <row r="119" spans="1:17" ht="21" customHeight="1" x14ac:dyDescent="0.25">
      <c r="A119" s="11">
        <v>4</v>
      </c>
      <c r="B119" s="11" t="s">
        <v>484</v>
      </c>
      <c r="C119" s="64" t="s">
        <v>40</v>
      </c>
      <c r="D119" s="69" t="s">
        <v>5</v>
      </c>
      <c r="E119" s="69" t="s">
        <v>236</v>
      </c>
      <c r="F119" s="2"/>
      <c r="G119" s="2"/>
      <c r="H119" s="2"/>
      <c r="I119" s="7"/>
      <c r="J119" s="7"/>
      <c r="K119" s="7"/>
      <c r="L119" s="2"/>
      <c r="M119" s="2">
        <v>5</v>
      </c>
      <c r="N119" s="7"/>
      <c r="O119" s="7"/>
      <c r="P119" s="7"/>
      <c r="Q119" s="159">
        <f t="shared" si="2"/>
        <v>5</v>
      </c>
    </row>
    <row r="120" spans="1:17" ht="21" customHeight="1" x14ac:dyDescent="0.25">
      <c r="A120" s="11">
        <v>5</v>
      </c>
      <c r="B120" s="11" t="s">
        <v>487</v>
      </c>
      <c r="C120" s="64" t="s">
        <v>53</v>
      </c>
      <c r="D120" s="69" t="s">
        <v>5</v>
      </c>
      <c r="E120" s="69" t="s">
        <v>235</v>
      </c>
      <c r="F120" s="2"/>
      <c r="G120" s="2"/>
      <c r="H120" s="2"/>
      <c r="I120" s="7"/>
      <c r="J120" s="7"/>
      <c r="K120" s="7"/>
      <c r="L120" s="2">
        <v>1</v>
      </c>
      <c r="M120" s="2"/>
      <c r="N120" s="7"/>
      <c r="O120" s="7"/>
      <c r="P120" s="7"/>
      <c r="Q120" s="159">
        <f t="shared" si="2"/>
        <v>1</v>
      </c>
    </row>
    <row r="121" spans="1:17" ht="22.9" customHeight="1" x14ac:dyDescent="0.25">
      <c r="A121" s="11">
        <v>6</v>
      </c>
      <c r="B121" s="11" t="s">
        <v>489</v>
      </c>
      <c r="C121" s="12" t="s">
        <v>46</v>
      </c>
      <c r="D121" s="11" t="s">
        <v>5</v>
      </c>
      <c r="E121" s="11" t="s">
        <v>236</v>
      </c>
      <c r="F121" s="2"/>
      <c r="G121" s="2"/>
      <c r="H121" s="2"/>
      <c r="I121" s="7"/>
      <c r="J121" s="7"/>
      <c r="K121" s="7"/>
      <c r="L121" s="2">
        <v>3</v>
      </c>
      <c r="M121" s="2"/>
      <c r="N121" s="7"/>
      <c r="O121" s="7"/>
      <c r="P121" s="7"/>
      <c r="Q121" s="159">
        <f t="shared" si="2"/>
        <v>3</v>
      </c>
    </row>
    <row r="122" spans="1:17" ht="21.6" customHeight="1" x14ac:dyDescent="0.25">
      <c r="A122" s="11">
        <v>7</v>
      </c>
      <c r="B122" s="11" t="s">
        <v>490</v>
      </c>
      <c r="C122" s="12" t="s">
        <v>48</v>
      </c>
      <c r="D122" s="11" t="s">
        <v>5</v>
      </c>
      <c r="E122" s="11" t="s">
        <v>236</v>
      </c>
      <c r="F122" s="2"/>
      <c r="G122" s="2"/>
      <c r="H122" s="2"/>
      <c r="I122" s="7"/>
      <c r="J122" s="7"/>
      <c r="K122" s="7"/>
      <c r="L122" s="2">
        <v>30</v>
      </c>
      <c r="M122" s="2"/>
      <c r="N122" s="7"/>
      <c r="O122" s="7"/>
      <c r="P122" s="7"/>
      <c r="Q122" s="159">
        <f t="shared" si="2"/>
        <v>30</v>
      </c>
    </row>
    <row r="123" spans="1:17" ht="21.6" customHeight="1" x14ac:dyDescent="0.25">
      <c r="A123" s="11">
        <v>8</v>
      </c>
      <c r="B123" s="11" t="s">
        <v>499</v>
      </c>
      <c r="C123" s="12" t="s">
        <v>65</v>
      </c>
      <c r="D123" s="11" t="s">
        <v>66</v>
      </c>
      <c r="E123" s="11" t="s">
        <v>236</v>
      </c>
      <c r="F123" s="2"/>
      <c r="G123" s="2"/>
      <c r="H123" s="2"/>
      <c r="I123" s="7"/>
      <c r="J123" s="7"/>
      <c r="K123" s="7"/>
      <c r="L123" s="2">
        <v>1</v>
      </c>
      <c r="M123" s="2"/>
      <c r="N123" s="7"/>
      <c r="O123" s="7"/>
      <c r="P123" s="7"/>
      <c r="Q123" s="159">
        <f t="shared" si="2"/>
        <v>1</v>
      </c>
    </row>
    <row r="124" spans="1:17" ht="22.15" customHeight="1" x14ac:dyDescent="0.25">
      <c r="A124" s="11">
        <v>9</v>
      </c>
      <c r="B124" s="11" t="s">
        <v>501</v>
      </c>
      <c r="C124" s="12" t="s">
        <v>70</v>
      </c>
      <c r="D124" s="11" t="s">
        <v>5</v>
      </c>
      <c r="E124" s="11" t="s">
        <v>235</v>
      </c>
      <c r="F124" s="2"/>
      <c r="G124" s="2"/>
      <c r="H124" s="2"/>
      <c r="I124" s="7"/>
      <c r="J124" s="7"/>
      <c r="K124" s="7"/>
      <c r="L124" s="2">
        <v>1</v>
      </c>
      <c r="M124" s="2"/>
      <c r="N124" s="7"/>
      <c r="O124" s="7"/>
      <c r="P124" s="7"/>
      <c r="Q124" s="159">
        <f t="shared" si="2"/>
        <v>1</v>
      </c>
    </row>
    <row r="125" spans="1:17" ht="21.6" customHeight="1" x14ac:dyDescent="0.25">
      <c r="A125" s="11">
        <v>10</v>
      </c>
      <c r="B125" s="11" t="s">
        <v>502</v>
      </c>
      <c r="C125" s="12" t="s">
        <v>72</v>
      </c>
      <c r="D125" s="11" t="s">
        <v>5</v>
      </c>
      <c r="E125" s="11" t="s">
        <v>236</v>
      </c>
      <c r="F125" s="2"/>
      <c r="G125" s="2"/>
      <c r="H125" s="2"/>
      <c r="I125" s="7"/>
      <c r="J125" s="7"/>
      <c r="K125" s="7"/>
      <c r="L125" s="2">
        <v>30</v>
      </c>
      <c r="M125" s="2">
        <v>10</v>
      </c>
      <c r="N125" s="7"/>
      <c r="O125" s="7"/>
      <c r="P125" s="7"/>
      <c r="Q125" s="159">
        <f t="shared" si="2"/>
        <v>40</v>
      </c>
    </row>
    <row r="126" spans="1:17" ht="21.6" customHeight="1" x14ac:dyDescent="0.25">
      <c r="A126" s="11">
        <v>11</v>
      </c>
      <c r="B126" s="11" t="s">
        <v>503</v>
      </c>
      <c r="C126" s="12" t="s">
        <v>253</v>
      </c>
      <c r="D126" s="11" t="s">
        <v>74</v>
      </c>
      <c r="E126" s="11" t="s">
        <v>236</v>
      </c>
      <c r="F126" s="2"/>
      <c r="G126" s="2"/>
      <c r="H126" s="2"/>
      <c r="I126" s="7"/>
      <c r="J126" s="7"/>
      <c r="K126" s="7"/>
      <c r="L126" s="2">
        <v>30</v>
      </c>
      <c r="M126" s="2">
        <v>20</v>
      </c>
      <c r="N126" s="7"/>
      <c r="O126" s="7"/>
      <c r="P126" s="7"/>
      <c r="Q126" s="159">
        <f t="shared" si="2"/>
        <v>50</v>
      </c>
    </row>
    <row r="127" spans="1:17" ht="21.6" customHeight="1" x14ac:dyDescent="0.25">
      <c r="A127" s="11">
        <v>12</v>
      </c>
      <c r="B127" s="11" t="s">
        <v>504</v>
      </c>
      <c r="C127" s="12" t="s">
        <v>190</v>
      </c>
      <c r="D127" s="11" t="s">
        <v>74</v>
      </c>
      <c r="E127" s="11" t="s">
        <v>236</v>
      </c>
      <c r="F127" s="2"/>
      <c r="G127" s="2"/>
      <c r="H127" s="2"/>
      <c r="I127" s="7"/>
      <c r="J127" s="7"/>
      <c r="K127" s="7"/>
      <c r="L127" s="2">
        <v>30</v>
      </c>
      <c r="M127" s="2">
        <v>20</v>
      </c>
      <c r="N127" s="7"/>
      <c r="O127" s="7"/>
      <c r="P127" s="7"/>
      <c r="Q127" s="159">
        <f t="shared" si="2"/>
        <v>50</v>
      </c>
    </row>
    <row r="128" spans="1:17" ht="21.6" customHeight="1" x14ac:dyDescent="0.25">
      <c r="A128" s="11">
        <v>13</v>
      </c>
      <c r="B128" s="11" t="s">
        <v>505</v>
      </c>
      <c r="C128" s="12" t="s">
        <v>208</v>
      </c>
      <c r="D128" s="11" t="s">
        <v>506</v>
      </c>
      <c r="E128" s="11" t="s">
        <v>236</v>
      </c>
      <c r="F128" s="2"/>
      <c r="G128" s="2"/>
      <c r="H128" s="2"/>
      <c r="I128" s="7"/>
      <c r="J128" s="7"/>
      <c r="K128" s="7"/>
      <c r="L128" s="2">
        <v>30</v>
      </c>
      <c r="M128" s="2">
        <v>20</v>
      </c>
      <c r="N128" s="7"/>
      <c r="O128" s="7"/>
      <c r="P128" s="7"/>
      <c r="Q128" s="159">
        <f t="shared" si="2"/>
        <v>50</v>
      </c>
    </row>
    <row r="129" spans="1:18" ht="21.6" customHeight="1" x14ac:dyDescent="0.25">
      <c r="A129" s="11">
        <v>14</v>
      </c>
      <c r="B129" s="11" t="s">
        <v>513</v>
      </c>
      <c r="C129" s="12" t="s">
        <v>352</v>
      </c>
      <c r="D129" s="11" t="s">
        <v>200</v>
      </c>
      <c r="E129" s="11" t="s">
        <v>236</v>
      </c>
      <c r="F129" s="2"/>
      <c r="G129" s="2"/>
      <c r="H129" s="2"/>
      <c r="I129" s="7"/>
      <c r="J129" s="7"/>
      <c r="K129" s="7"/>
      <c r="L129" s="2">
        <v>1</v>
      </c>
      <c r="M129" s="2"/>
      <c r="N129" s="7"/>
      <c r="O129" s="7"/>
      <c r="P129" s="7"/>
      <c r="Q129" s="159">
        <f t="shared" si="2"/>
        <v>1</v>
      </c>
    </row>
    <row r="130" spans="1:18" ht="21.6" customHeight="1" x14ac:dyDescent="0.25">
      <c r="A130" s="11">
        <v>15</v>
      </c>
      <c r="B130" s="11" t="s">
        <v>518</v>
      </c>
      <c r="C130" s="12" t="s">
        <v>179</v>
      </c>
      <c r="D130" s="11" t="s">
        <v>61</v>
      </c>
      <c r="E130" s="11" t="s">
        <v>236</v>
      </c>
      <c r="F130" s="2"/>
      <c r="G130" s="2"/>
      <c r="H130" s="2"/>
      <c r="I130" s="7"/>
      <c r="J130" s="7"/>
      <c r="K130" s="7"/>
      <c r="L130" s="2"/>
      <c r="M130" s="2">
        <v>2</v>
      </c>
      <c r="N130" s="7"/>
      <c r="O130" s="7"/>
      <c r="P130" s="7"/>
      <c r="Q130" s="159">
        <f t="shared" si="2"/>
        <v>2</v>
      </c>
    </row>
    <row r="131" spans="1:18" ht="21.6" customHeight="1" x14ac:dyDescent="0.25">
      <c r="A131" s="11">
        <v>16</v>
      </c>
      <c r="B131" s="11" t="s">
        <v>525</v>
      </c>
      <c r="C131" s="19" t="s">
        <v>373</v>
      </c>
      <c r="D131" s="11" t="s">
        <v>61</v>
      </c>
      <c r="E131" s="11" t="s">
        <v>236</v>
      </c>
      <c r="F131" s="2"/>
      <c r="G131" s="2"/>
      <c r="H131" s="2"/>
      <c r="I131" s="7"/>
      <c r="J131" s="7"/>
      <c r="K131" s="7"/>
      <c r="L131" s="2"/>
      <c r="M131" s="2">
        <v>2</v>
      </c>
      <c r="N131" s="7"/>
      <c r="O131" s="7"/>
      <c r="P131" s="7"/>
      <c r="Q131" s="159">
        <f t="shared" si="2"/>
        <v>2</v>
      </c>
    </row>
    <row r="132" spans="1:18" ht="21.6" customHeight="1" x14ac:dyDescent="0.25">
      <c r="A132" s="11">
        <v>17</v>
      </c>
      <c r="B132" s="11" t="s">
        <v>531</v>
      </c>
      <c r="C132" s="12" t="s">
        <v>108</v>
      </c>
      <c r="D132" s="11" t="s">
        <v>5</v>
      </c>
      <c r="E132" s="11" t="s">
        <v>236</v>
      </c>
      <c r="F132" s="2"/>
      <c r="G132" s="2"/>
      <c r="H132" s="2"/>
      <c r="I132" s="7"/>
      <c r="J132" s="7"/>
      <c r="K132" s="7"/>
      <c r="L132" s="2">
        <v>10</v>
      </c>
      <c r="M132" s="2">
        <v>10</v>
      </c>
      <c r="N132" s="7"/>
      <c r="O132" s="7"/>
      <c r="P132" s="7"/>
      <c r="Q132" s="159">
        <f t="shared" si="2"/>
        <v>20</v>
      </c>
    </row>
    <row r="133" spans="1:18" ht="21.6" customHeight="1" x14ac:dyDescent="0.25">
      <c r="A133" s="11">
        <v>18</v>
      </c>
      <c r="B133" s="11" t="s">
        <v>547</v>
      </c>
      <c r="C133" s="12" t="s">
        <v>548</v>
      </c>
      <c r="D133" s="11" t="s">
        <v>5</v>
      </c>
      <c r="E133" s="11" t="s">
        <v>236</v>
      </c>
      <c r="F133" s="2"/>
      <c r="G133" s="2"/>
      <c r="H133" s="2"/>
      <c r="I133" s="7"/>
      <c r="J133" s="7"/>
      <c r="K133" s="7"/>
      <c r="L133" s="2"/>
      <c r="M133" s="2">
        <v>2</v>
      </c>
      <c r="N133" s="7"/>
      <c r="O133" s="7"/>
      <c r="P133" s="7"/>
      <c r="Q133" s="159">
        <f t="shared" si="2"/>
        <v>2</v>
      </c>
    </row>
    <row r="134" spans="1:18" ht="21.6" customHeight="1" x14ac:dyDescent="0.25">
      <c r="A134" s="11">
        <v>19</v>
      </c>
      <c r="B134" s="11" t="s">
        <v>554</v>
      </c>
      <c r="C134" s="12" t="s">
        <v>207</v>
      </c>
      <c r="D134" s="11" t="s">
        <v>5</v>
      </c>
      <c r="E134" s="11" t="s">
        <v>236</v>
      </c>
      <c r="F134" s="2"/>
      <c r="G134" s="2"/>
      <c r="H134" s="2"/>
      <c r="I134" s="7"/>
      <c r="J134" s="7"/>
      <c r="K134" s="7"/>
      <c r="L134" s="2"/>
      <c r="M134" s="2">
        <v>9</v>
      </c>
      <c r="N134" s="7"/>
      <c r="O134" s="7"/>
      <c r="P134" s="7"/>
      <c r="Q134" s="159">
        <f t="shared" ref="Q134:Q159" si="3">F134+G134+H134+I134+J134+K134+L134+M134+N134+O134+P134</f>
        <v>9</v>
      </c>
    </row>
    <row r="135" spans="1:18" ht="21.6" customHeight="1" x14ac:dyDescent="0.25">
      <c r="A135" s="11">
        <v>20</v>
      </c>
      <c r="B135" s="11" t="s">
        <v>556</v>
      </c>
      <c r="C135" s="12" t="s">
        <v>429</v>
      </c>
      <c r="D135" s="11" t="s">
        <v>61</v>
      </c>
      <c r="E135" s="15" t="s">
        <v>248</v>
      </c>
      <c r="F135" s="2"/>
      <c r="G135" s="2"/>
      <c r="H135" s="2"/>
      <c r="I135" s="7"/>
      <c r="J135" s="7"/>
      <c r="K135" s="7"/>
      <c r="L135" s="2"/>
      <c r="M135" s="2">
        <v>1</v>
      </c>
      <c r="N135" s="7"/>
      <c r="O135" s="7"/>
      <c r="P135" s="7"/>
      <c r="Q135" s="159">
        <f t="shared" si="3"/>
        <v>1</v>
      </c>
    </row>
    <row r="136" spans="1:18" ht="21.6" customHeight="1" x14ac:dyDescent="0.25">
      <c r="A136" s="11">
        <v>21</v>
      </c>
      <c r="B136" s="11" t="s">
        <v>557</v>
      </c>
      <c r="C136" s="12" t="s">
        <v>193</v>
      </c>
      <c r="D136" s="11" t="s">
        <v>74</v>
      </c>
      <c r="E136" s="11" t="s">
        <v>236</v>
      </c>
      <c r="F136" s="2"/>
      <c r="G136" s="2"/>
      <c r="H136" s="2"/>
      <c r="I136" s="7"/>
      <c r="J136" s="7"/>
      <c r="K136" s="7"/>
      <c r="L136" s="2">
        <v>4</v>
      </c>
      <c r="M136" s="2">
        <v>4</v>
      </c>
      <c r="N136" s="7"/>
      <c r="O136" s="7"/>
      <c r="P136" s="7"/>
      <c r="Q136" s="159">
        <f t="shared" si="3"/>
        <v>8</v>
      </c>
    </row>
    <row r="137" spans="1:18" ht="21.6" customHeight="1" x14ac:dyDescent="0.25">
      <c r="A137" s="11">
        <v>22</v>
      </c>
      <c r="B137" s="11" t="s">
        <v>558</v>
      </c>
      <c r="C137" s="12" t="s">
        <v>195</v>
      </c>
      <c r="D137" s="11" t="s">
        <v>5</v>
      </c>
      <c r="E137" s="11" t="s">
        <v>236</v>
      </c>
      <c r="F137" s="2"/>
      <c r="G137" s="2"/>
      <c r="H137" s="2"/>
      <c r="I137" s="7"/>
      <c r="J137" s="7"/>
      <c r="K137" s="7"/>
      <c r="L137" s="2">
        <v>1</v>
      </c>
      <c r="M137" s="2">
        <v>1</v>
      </c>
      <c r="N137" s="7"/>
      <c r="O137" s="7"/>
      <c r="P137" s="7"/>
      <c r="Q137" s="159">
        <f t="shared" si="3"/>
        <v>2</v>
      </c>
    </row>
    <row r="138" spans="1:18" ht="21.6" customHeight="1" x14ac:dyDescent="0.25">
      <c r="A138" s="11">
        <v>23</v>
      </c>
      <c r="B138" s="11" t="s">
        <v>559</v>
      </c>
      <c r="C138" s="12" t="s">
        <v>197</v>
      </c>
      <c r="D138" s="11" t="s">
        <v>5</v>
      </c>
      <c r="E138" s="11" t="s">
        <v>236</v>
      </c>
      <c r="F138" s="2"/>
      <c r="G138" s="2"/>
      <c r="H138" s="2"/>
      <c r="I138" s="7"/>
      <c r="J138" s="7"/>
      <c r="K138" s="7"/>
      <c r="L138" s="2">
        <v>1</v>
      </c>
      <c r="M138" s="2">
        <v>1</v>
      </c>
      <c r="N138" s="7"/>
      <c r="O138" s="7"/>
      <c r="P138" s="7"/>
      <c r="Q138" s="159">
        <f t="shared" si="3"/>
        <v>2</v>
      </c>
    </row>
    <row r="139" spans="1:18" ht="21.6" customHeight="1" x14ac:dyDescent="0.25">
      <c r="A139" s="11">
        <v>24</v>
      </c>
      <c r="B139" s="11" t="s">
        <v>560</v>
      </c>
      <c r="C139" s="12" t="s">
        <v>266</v>
      </c>
      <c r="D139" s="11" t="s">
        <v>5</v>
      </c>
      <c r="E139" s="11" t="s">
        <v>235</v>
      </c>
      <c r="F139" s="2"/>
      <c r="G139" s="2"/>
      <c r="H139" s="2"/>
      <c r="I139" s="7"/>
      <c r="J139" s="7"/>
      <c r="K139" s="7"/>
      <c r="L139" s="2"/>
      <c r="M139" s="2">
        <v>1</v>
      </c>
      <c r="N139" s="7"/>
      <c r="O139" s="7"/>
      <c r="P139" s="7"/>
      <c r="Q139" s="159">
        <f t="shared" si="3"/>
        <v>1</v>
      </c>
    </row>
    <row r="140" spans="1:18" ht="21.6" customHeight="1" x14ac:dyDescent="0.25">
      <c r="A140" s="11">
        <v>25</v>
      </c>
      <c r="B140" s="11" t="s">
        <v>561</v>
      </c>
      <c r="C140" s="12" t="s">
        <v>838</v>
      </c>
      <c r="D140" s="11" t="s">
        <v>839</v>
      </c>
      <c r="E140" s="11" t="s">
        <v>235</v>
      </c>
      <c r="F140" s="147"/>
      <c r="G140" s="147"/>
      <c r="H140" s="147"/>
      <c r="I140" s="7"/>
      <c r="J140" s="7"/>
      <c r="K140" s="7"/>
      <c r="L140" s="147">
        <v>1</v>
      </c>
      <c r="M140" s="147">
        <v>1</v>
      </c>
      <c r="N140" s="7"/>
      <c r="O140" s="7"/>
      <c r="P140" s="7"/>
      <c r="Q140" s="159">
        <f t="shared" si="3"/>
        <v>2</v>
      </c>
    </row>
    <row r="141" spans="1:18" ht="21.6" customHeight="1" x14ac:dyDescent="0.25">
      <c r="A141" s="11">
        <v>26</v>
      </c>
      <c r="B141" s="11" t="s">
        <v>562</v>
      </c>
      <c r="C141" s="12" t="s">
        <v>234</v>
      </c>
      <c r="D141" s="11" t="s">
        <v>200</v>
      </c>
      <c r="E141" s="15" t="s">
        <v>248</v>
      </c>
      <c r="F141" s="2"/>
      <c r="G141" s="2"/>
      <c r="H141" s="2"/>
      <c r="I141" s="7"/>
      <c r="J141" s="7"/>
      <c r="K141" s="7"/>
      <c r="L141" s="2">
        <v>3</v>
      </c>
      <c r="M141" s="2">
        <v>3</v>
      </c>
      <c r="N141" s="7"/>
      <c r="O141" s="7"/>
      <c r="P141" s="7"/>
      <c r="Q141" s="159">
        <f t="shared" si="3"/>
        <v>6</v>
      </c>
    </row>
    <row r="142" spans="1:18" ht="21.6" customHeight="1" x14ac:dyDescent="0.25">
      <c r="A142" s="11">
        <v>27</v>
      </c>
      <c r="B142" s="11" t="s">
        <v>563</v>
      </c>
      <c r="C142" s="12" t="s">
        <v>202</v>
      </c>
      <c r="D142" s="11" t="s">
        <v>5</v>
      </c>
      <c r="E142" s="15" t="s">
        <v>248</v>
      </c>
      <c r="F142" s="147"/>
      <c r="G142" s="147"/>
      <c r="H142" s="147"/>
      <c r="I142" s="7"/>
      <c r="J142" s="7"/>
      <c r="K142" s="7"/>
      <c r="L142" s="147">
        <v>30</v>
      </c>
      <c r="M142" s="147">
        <v>5</v>
      </c>
      <c r="N142" s="7"/>
      <c r="O142" s="7"/>
      <c r="P142" s="7"/>
      <c r="Q142" s="159">
        <f t="shared" si="3"/>
        <v>35</v>
      </c>
    </row>
    <row r="143" spans="1:18" ht="21.6" customHeight="1" x14ac:dyDescent="0.25">
      <c r="A143" s="11">
        <v>28</v>
      </c>
      <c r="B143" s="11" t="s">
        <v>565</v>
      </c>
      <c r="C143" s="12" t="s">
        <v>209</v>
      </c>
      <c r="D143" s="11" t="s">
        <v>5</v>
      </c>
      <c r="E143" s="11" t="s">
        <v>235</v>
      </c>
      <c r="F143" s="2"/>
      <c r="G143" s="2"/>
      <c r="H143" s="2"/>
      <c r="I143" s="7"/>
      <c r="J143" s="7"/>
      <c r="K143" s="7"/>
      <c r="L143" s="2">
        <v>1</v>
      </c>
      <c r="M143" s="2">
        <v>1</v>
      </c>
      <c r="N143" s="7"/>
      <c r="O143" s="7"/>
      <c r="P143" s="7"/>
      <c r="Q143" s="159">
        <f t="shared" si="3"/>
        <v>2</v>
      </c>
    </row>
    <row r="144" spans="1:18" ht="28.15" customHeight="1" x14ac:dyDescent="0.25">
      <c r="A144" s="11">
        <v>29</v>
      </c>
      <c r="B144" s="11" t="s">
        <v>566</v>
      </c>
      <c r="C144" s="18" t="s">
        <v>870</v>
      </c>
      <c r="D144" s="11" t="s">
        <v>61</v>
      </c>
      <c r="E144" s="11" t="s">
        <v>236</v>
      </c>
      <c r="F144" s="2"/>
      <c r="G144" s="2"/>
      <c r="H144" s="2"/>
      <c r="I144" s="7"/>
      <c r="J144" s="7"/>
      <c r="K144" s="7"/>
      <c r="L144" s="2"/>
      <c r="M144" s="2">
        <v>5</v>
      </c>
      <c r="N144" s="7"/>
      <c r="O144" s="7"/>
      <c r="P144" s="7"/>
      <c r="Q144" s="159">
        <f t="shared" si="3"/>
        <v>5</v>
      </c>
      <c r="R144" s="5" t="s">
        <v>843</v>
      </c>
    </row>
    <row r="145" spans="1:18" ht="21.6" customHeight="1" x14ac:dyDescent="0.25">
      <c r="A145" s="8" t="s">
        <v>890</v>
      </c>
      <c r="B145" s="223" t="s">
        <v>891</v>
      </c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5"/>
      <c r="Q145" s="159">
        <f t="shared" si="3"/>
        <v>0</v>
      </c>
    </row>
    <row r="146" spans="1:18" ht="21.6" customHeight="1" x14ac:dyDescent="0.25">
      <c r="A146" s="11">
        <v>8</v>
      </c>
      <c r="B146" s="11" t="s">
        <v>597</v>
      </c>
      <c r="C146" s="12" t="s">
        <v>496</v>
      </c>
      <c r="D146" s="11" t="s">
        <v>58</v>
      </c>
      <c r="E146" s="11" t="s">
        <v>236</v>
      </c>
      <c r="F146" s="2"/>
      <c r="G146" s="2"/>
      <c r="H146" s="2"/>
      <c r="I146" s="7"/>
      <c r="J146" s="7"/>
      <c r="K146" s="7"/>
      <c r="L146" s="7"/>
      <c r="M146" s="7"/>
      <c r="N146" s="2">
        <v>10</v>
      </c>
      <c r="O146" s="7"/>
      <c r="P146" s="2"/>
      <c r="Q146" s="159">
        <f t="shared" si="3"/>
        <v>10</v>
      </c>
    </row>
    <row r="147" spans="1:18" ht="21.6" customHeight="1" x14ac:dyDescent="0.25">
      <c r="A147" s="11">
        <v>9</v>
      </c>
      <c r="B147" s="11" t="s">
        <v>623</v>
      </c>
      <c r="C147" s="12" t="s">
        <v>624</v>
      </c>
      <c r="D147" s="11" t="s">
        <v>167</v>
      </c>
      <c r="E147" s="11" t="s">
        <v>236</v>
      </c>
      <c r="F147" s="2"/>
      <c r="G147" s="2"/>
      <c r="H147" s="2"/>
      <c r="I147" s="7"/>
      <c r="J147" s="7"/>
      <c r="K147" s="7"/>
      <c r="L147" s="7"/>
      <c r="M147" s="7"/>
      <c r="N147" s="2">
        <v>1</v>
      </c>
      <c r="O147" s="7"/>
      <c r="P147" s="2"/>
      <c r="Q147" s="159">
        <f t="shared" si="3"/>
        <v>1</v>
      </c>
    </row>
    <row r="148" spans="1:18" ht="21.6" customHeight="1" x14ac:dyDescent="0.25">
      <c r="A148" s="11">
        <v>10</v>
      </c>
      <c r="B148" s="11" t="s">
        <v>625</v>
      </c>
      <c r="C148" s="12" t="s">
        <v>626</v>
      </c>
      <c r="D148" s="11" t="s">
        <v>61</v>
      </c>
      <c r="E148" s="11" t="s">
        <v>236</v>
      </c>
      <c r="F148" s="2"/>
      <c r="G148" s="2"/>
      <c r="H148" s="2"/>
      <c r="I148" s="7"/>
      <c r="J148" s="7"/>
      <c r="K148" s="7"/>
      <c r="L148" s="7"/>
      <c r="M148" s="7"/>
      <c r="N148" s="2">
        <v>2</v>
      </c>
      <c r="O148" s="7"/>
      <c r="P148" s="2"/>
      <c r="Q148" s="159">
        <f t="shared" si="3"/>
        <v>2</v>
      </c>
    </row>
    <row r="149" spans="1:18" s="153" customFormat="1" ht="21.6" customHeight="1" x14ac:dyDescent="0.25">
      <c r="A149" s="149">
        <v>11</v>
      </c>
      <c r="B149" s="149" t="s">
        <v>629</v>
      </c>
      <c r="C149" s="150" t="s">
        <v>368</v>
      </c>
      <c r="D149" s="149" t="s">
        <v>61</v>
      </c>
      <c r="E149" s="149" t="s">
        <v>236</v>
      </c>
      <c r="F149" s="152"/>
      <c r="G149" s="152"/>
      <c r="H149" s="152"/>
      <c r="I149" s="152"/>
      <c r="J149" s="152"/>
      <c r="K149" s="152"/>
      <c r="L149" s="152"/>
      <c r="M149" s="152"/>
      <c r="N149" s="152">
        <v>3</v>
      </c>
      <c r="O149" s="152"/>
      <c r="P149" s="152">
        <v>2</v>
      </c>
      <c r="Q149" s="159">
        <f t="shared" si="3"/>
        <v>5</v>
      </c>
      <c r="R149" s="162" t="s">
        <v>849</v>
      </c>
    </row>
    <row r="150" spans="1:18" ht="21.6" customHeight="1" x14ac:dyDescent="0.25">
      <c r="A150" s="11">
        <v>12</v>
      </c>
      <c r="B150" s="11" t="s">
        <v>630</v>
      </c>
      <c r="C150" s="12" t="s">
        <v>631</v>
      </c>
      <c r="D150" s="11" t="s">
        <v>61</v>
      </c>
      <c r="E150" s="11" t="s">
        <v>236</v>
      </c>
      <c r="F150" s="2"/>
      <c r="G150" s="2"/>
      <c r="H150" s="2"/>
      <c r="I150" s="7"/>
      <c r="J150" s="7"/>
      <c r="K150" s="7"/>
      <c r="L150" s="7"/>
      <c r="M150" s="7"/>
      <c r="N150" s="2">
        <v>1</v>
      </c>
      <c r="O150" s="7"/>
      <c r="P150" s="2"/>
      <c r="Q150" s="159">
        <f t="shared" si="3"/>
        <v>1</v>
      </c>
    </row>
    <row r="151" spans="1:18" ht="28.15" customHeight="1" x14ac:dyDescent="0.25">
      <c r="A151" s="11">
        <v>13</v>
      </c>
      <c r="B151" s="11" t="s">
        <v>632</v>
      </c>
      <c r="C151" s="17" t="s">
        <v>633</v>
      </c>
      <c r="D151" s="11" t="s">
        <v>61</v>
      </c>
      <c r="E151" s="11" t="s">
        <v>236</v>
      </c>
      <c r="F151" s="2"/>
      <c r="G151" s="2"/>
      <c r="H151" s="2"/>
      <c r="I151" s="7"/>
      <c r="J151" s="7"/>
      <c r="K151" s="7"/>
      <c r="L151" s="7"/>
      <c r="M151" s="7"/>
      <c r="N151" s="2">
        <v>1</v>
      </c>
      <c r="O151" s="7"/>
      <c r="P151" s="2"/>
      <c r="Q151" s="159">
        <f t="shared" si="3"/>
        <v>1</v>
      </c>
    </row>
    <row r="152" spans="1:18" ht="26.45" customHeight="1" x14ac:dyDescent="0.25">
      <c r="A152" s="11">
        <v>14</v>
      </c>
      <c r="B152" s="11" t="s">
        <v>634</v>
      </c>
      <c r="C152" s="17" t="s">
        <v>635</v>
      </c>
      <c r="D152" s="11" t="s">
        <v>61</v>
      </c>
      <c r="E152" s="11" t="s">
        <v>236</v>
      </c>
      <c r="F152" s="2"/>
      <c r="G152" s="2"/>
      <c r="H152" s="2"/>
      <c r="I152" s="7"/>
      <c r="J152" s="7"/>
      <c r="K152" s="7"/>
      <c r="L152" s="7"/>
      <c r="M152" s="7"/>
      <c r="N152" s="2">
        <v>1</v>
      </c>
      <c r="O152" s="7"/>
      <c r="P152" s="2"/>
      <c r="Q152" s="159">
        <f t="shared" si="3"/>
        <v>1</v>
      </c>
    </row>
    <row r="153" spans="1:18" ht="21.6" customHeight="1" x14ac:dyDescent="0.25">
      <c r="A153" s="11">
        <v>15</v>
      </c>
      <c r="B153" s="11" t="s">
        <v>638</v>
      </c>
      <c r="C153" s="12" t="s">
        <v>639</v>
      </c>
      <c r="D153" s="11" t="s">
        <v>61</v>
      </c>
      <c r="E153" s="11" t="s">
        <v>236</v>
      </c>
      <c r="F153" s="2"/>
      <c r="G153" s="2"/>
      <c r="H153" s="2"/>
      <c r="I153" s="7"/>
      <c r="J153" s="7"/>
      <c r="K153" s="7"/>
      <c r="L153" s="7"/>
      <c r="M153" s="7"/>
      <c r="N153" s="2">
        <v>1</v>
      </c>
      <c r="O153" s="7"/>
      <c r="P153" s="2"/>
      <c r="Q153" s="159">
        <f t="shared" si="3"/>
        <v>1</v>
      </c>
    </row>
    <row r="154" spans="1:18" ht="21.6" customHeight="1" x14ac:dyDescent="0.25">
      <c r="A154" s="11">
        <v>16</v>
      </c>
      <c r="B154" s="11" t="s">
        <v>670</v>
      </c>
      <c r="C154" s="12" t="s">
        <v>671</v>
      </c>
      <c r="D154" s="11" t="s">
        <v>61</v>
      </c>
      <c r="E154" s="11" t="s">
        <v>236</v>
      </c>
      <c r="F154" s="2"/>
      <c r="G154" s="2"/>
      <c r="H154" s="2"/>
      <c r="I154" s="7"/>
      <c r="J154" s="7"/>
      <c r="K154" s="7"/>
      <c r="L154" s="7"/>
      <c r="M154" s="7"/>
      <c r="N154" s="2">
        <v>4</v>
      </c>
      <c r="O154" s="7"/>
      <c r="P154" s="2"/>
      <c r="Q154" s="159">
        <f t="shared" si="3"/>
        <v>4</v>
      </c>
    </row>
    <row r="155" spans="1:18" ht="21.6" customHeight="1" x14ac:dyDescent="0.25">
      <c r="A155" s="11">
        <v>17</v>
      </c>
      <c r="B155" s="11" t="s">
        <v>676</v>
      </c>
      <c r="C155" s="12" t="s">
        <v>677</v>
      </c>
      <c r="D155" s="11" t="s">
        <v>167</v>
      </c>
      <c r="E155" s="11" t="s">
        <v>236</v>
      </c>
      <c r="F155" s="2"/>
      <c r="G155" s="2"/>
      <c r="H155" s="2"/>
      <c r="I155" s="7"/>
      <c r="J155" s="7"/>
      <c r="K155" s="7"/>
      <c r="L155" s="7"/>
      <c r="M155" s="7"/>
      <c r="N155" s="2">
        <v>2</v>
      </c>
      <c r="O155" s="7"/>
      <c r="P155" s="2">
        <v>1</v>
      </c>
      <c r="Q155" s="159">
        <f t="shared" si="3"/>
        <v>3</v>
      </c>
    </row>
    <row r="156" spans="1:18" ht="21.6" customHeight="1" x14ac:dyDescent="0.25">
      <c r="A156" s="11">
        <v>18</v>
      </c>
      <c r="B156" s="11" t="s">
        <v>679</v>
      </c>
      <c r="C156" s="12" t="s">
        <v>680</v>
      </c>
      <c r="D156" s="11" t="s">
        <v>61</v>
      </c>
      <c r="E156" s="11" t="s">
        <v>236</v>
      </c>
      <c r="F156" s="2"/>
      <c r="G156" s="2"/>
      <c r="H156" s="2"/>
      <c r="I156" s="7"/>
      <c r="J156" s="7"/>
      <c r="K156" s="7"/>
      <c r="L156" s="7"/>
      <c r="M156" s="7"/>
      <c r="N156" s="2"/>
      <c r="O156" s="7"/>
      <c r="P156" s="2">
        <v>1</v>
      </c>
      <c r="Q156" s="159">
        <f t="shared" si="3"/>
        <v>1</v>
      </c>
    </row>
    <row r="157" spans="1:18" ht="21.6" customHeight="1" x14ac:dyDescent="0.25">
      <c r="A157" s="11">
        <v>19</v>
      </c>
      <c r="B157" s="11" t="s">
        <v>698</v>
      </c>
      <c r="C157" s="12" t="s">
        <v>190</v>
      </c>
      <c r="D157" s="11" t="s">
        <v>74</v>
      </c>
      <c r="E157" s="11" t="s">
        <v>236</v>
      </c>
      <c r="F157" s="2"/>
      <c r="G157" s="2"/>
      <c r="H157" s="2"/>
      <c r="I157" s="7"/>
      <c r="J157" s="7"/>
      <c r="K157" s="7"/>
      <c r="L157" s="7"/>
      <c r="M157" s="7"/>
      <c r="N157" s="2">
        <v>30</v>
      </c>
      <c r="O157" s="7"/>
      <c r="P157" s="2">
        <v>10</v>
      </c>
      <c r="Q157" s="159">
        <f t="shared" si="3"/>
        <v>40</v>
      </c>
    </row>
    <row r="158" spans="1:18" ht="21.6" customHeight="1" x14ac:dyDescent="0.25">
      <c r="A158" s="11">
        <v>20</v>
      </c>
      <c r="B158" s="11" t="s">
        <v>699</v>
      </c>
      <c r="C158" s="12" t="s">
        <v>253</v>
      </c>
      <c r="D158" s="11" t="s">
        <v>74</v>
      </c>
      <c r="E158" s="11" t="s">
        <v>236</v>
      </c>
      <c r="F158" s="2"/>
      <c r="G158" s="2"/>
      <c r="H158" s="2"/>
      <c r="I158" s="7"/>
      <c r="J158" s="7"/>
      <c r="K158" s="7"/>
      <c r="L158" s="7"/>
      <c r="M158" s="7"/>
      <c r="N158" s="2">
        <v>30</v>
      </c>
      <c r="O158" s="7"/>
      <c r="P158" s="2">
        <v>10</v>
      </c>
      <c r="Q158" s="159">
        <f t="shared" si="3"/>
        <v>40</v>
      </c>
    </row>
    <row r="159" spans="1:18" s="153" customFormat="1" ht="21.6" customHeight="1" x14ac:dyDescent="0.25">
      <c r="B159" s="153" t="s">
        <v>898</v>
      </c>
      <c r="C159" s="153" t="s">
        <v>193</v>
      </c>
      <c r="D159" s="165" t="s">
        <v>74</v>
      </c>
      <c r="E159" s="165" t="s">
        <v>236</v>
      </c>
      <c r="F159" s="162"/>
      <c r="G159" s="162"/>
      <c r="H159" s="162"/>
      <c r="I159" s="162"/>
      <c r="J159" s="162"/>
      <c r="K159" s="162"/>
      <c r="L159" s="162"/>
      <c r="M159" s="162"/>
      <c r="N159" s="162">
        <v>4</v>
      </c>
      <c r="O159" s="162"/>
      <c r="P159" s="162">
        <v>4</v>
      </c>
      <c r="Q159" s="153">
        <f t="shared" si="3"/>
        <v>8</v>
      </c>
    </row>
  </sheetData>
  <mergeCells count="23">
    <mergeCell ref="B145:P145"/>
    <mergeCell ref="B118:I118"/>
    <mergeCell ref="B66:I66"/>
    <mergeCell ref="A3:E3"/>
    <mergeCell ref="E4:E5"/>
    <mergeCell ref="F4:F5"/>
    <mergeCell ref="G4:G5"/>
    <mergeCell ref="H4:H5"/>
    <mergeCell ref="I4:I5"/>
    <mergeCell ref="A4:A5"/>
    <mergeCell ref="D4:D5"/>
    <mergeCell ref="C4:C5"/>
    <mergeCell ref="B4:B5"/>
    <mergeCell ref="J4:J5"/>
    <mergeCell ref="P4:P5"/>
    <mergeCell ref="Q4:Q5"/>
    <mergeCell ref="B17:P17"/>
    <mergeCell ref="B6:P6"/>
    <mergeCell ref="K4:K5"/>
    <mergeCell ref="L4:L5"/>
    <mergeCell ref="M4:M5"/>
    <mergeCell ref="N4:N5"/>
    <mergeCell ref="O4:O5"/>
  </mergeCells>
  <pageMargins left="0.40833333333333299" right="0.36666666666666697" top="0.45" bottom="0.40833333333333299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9</vt:i4>
      </vt:variant>
    </vt:vector>
  </HeadingPairs>
  <TitlesOfParts>
    <vt:vector size="22" baseType="lpstr">
      <vt:lpstr>TK (TL, còn, nhập CCDC ngoài TT</vt:lpstr>
      <vt:lpstr>TK mua mới ngoài TT</vt:lpstr>
      <vt:lpstr>TKê TS,CCDC (TL, còn, nhập) PCN</vt:lpstr>
      <vt:lpstr>TKê CCDC (TL, còn, nhập) 5 tuổi</vt:lpstr>
      <vt:lpstr>TKê CCDC (TL, còn, nhập) 4 tuổi</vt:lpstr>
      <vt:lpstr>TKê CCDC (TL, còn, nhập) 3 tuổi</vt:lpstr>
      <vt:lpstr>TKê CCDC (TL, còn, nhập) NT</vt:lpstr>
      <vt:lpstr>Tổng hợp mua mới theo khối</vt:lpstr>
      <vt:lpstr>Tổng hợp mua mới toàn trường</vt:lpstr>
      <vt:lpstr>Tổng hợp gửi HT, KT</vt:lpstr>
      <vt:lpstr>Thợp gửi HT KT mua ĐDĐCL2</vt:lpstr>
      <vt:lpstr>Tổng hợp đồ dùng sửa</vt:lpstr>
      <vt:lpstr>ĐD NGOÀI TT ĐÃ MUA GỬI THẮM</vt:lpstr>
      <vt:lpstr>'TK (TL, còn, nhập CCDC ngoài TT'!Print_Titles</vt:lpstr>
      <vt:lpstr>'TK mua mới ngoài TT'!Print_Titles</vt:lpstr>
      <vt:lpstr>'TKê CCDC (TL, còn, nhập) 3 tuổi'!Print_Titles</vt:lpstr>
      <vt:lpstr>'TKê CCDC (TL, còn, nhập) 4 tuổi'!Print_Titles</vt:lpstr>
      <vt:lpstr>'TKê CCDC (TL, còn, nhập) 5 tuổi'!Print_Titles</vt:lpstr>
      <vt:lpstr>'TKê CCDC (TL, còn, nhập) NT'!Print_Titles</vt:lpstr>
      <vt:lpstr>'TKê TS,CCDC (TL, còn, nhập) PCN'!Print_Titles</vt:lpstr>
      <vt:lpstr>'Tổng hợp gửi HT, KT'!Print_Titles</vt:lpstr>
      <vt:lpstr>'Tổng hợp mua mới toàn trường'!Print_Titles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DELL</cp:lastModifiedBy>
  <cp:lastPrinted>2025-07-11T07:06:07Z</cp:lastPrinted>
  <dcterms:created xsi:type="dcterms:W3CDTF">2016-10-11T00:35:31Z</dcterms:created>
  <dcterms:modified xsi:type="dcterms:W3CDTF">2026-05-21T13:57:50Z</dcterms:modified>
</cp:coreProperties>
</file>